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ata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2" i="1" l="1"/>
  <c r="L155" i="1"/>
  <c r="L144" i="1"/>
  <c r="L136" i="1"/>
  <c r="L133" i="1"/>
  <c r="L128" i="1"/>
  <c r="L123" i="1"/>
  <c r="L118" i="1"/>
  <c r="L112" i="1"/>
  <c r="L110" i="1"/>
  <c r="L108" i="1"/>
  <c r="L99" i="1"/>
  <c r="L93" i="1"/>
  <c r="L91" i="1"/>
  <c r="L88" i="1"/>
  <c r="L85" i="1"/>
  <c r="L81" i="1"/>
  <c r="L77" i="1"/>
  <c r="L74" i="1"/>
  <c r="L71" i="1"/>
  <c r="L53" i="1"/>
  <c r="L37" i="1"/>
  <c r="L30" i="1"/>
  <c r="L22" i="1"/>
  <c r="L20" i="1"/>
  <c r="L18" i="1"/>
  <c r="L13" i="1"/>
  <c r="L11" i="1"/>
  <c r="L8" i="1"/>
  <c r="L6" i="1"/>
  <c r="L4" i="1"/>
</calcChain>
</file>

<file path=xl/sharedStrings.xml><?xml version="1.0" encoding="utf-8"?>
<sst xmlns="http://schemas.openxmlformats.org/spreadsheetml/2006/main" count="1229" uniqueCount="305">
  <si>
    <t>Style Name</t>
  </si>
  <si>
    <t>Image</t>
  </si>
  <si>
    <t>COST</t>
  </si>
  <si>
    <t>MSRP</t>
  </si>
  <si>
    <t>Factory Style</t>
  </si>
  <si>
    <t>Brand</t>
  </si>
  <si>
    <t>NRF</t>
  </si>
  <si>
    <t>Color</t>
  </si>
  <si>
    <t>Style Number</t>
  </si>
  <si>
    <t>Size Breakdown</t>
  </si>
  <si>
    <t>ATS DATE</t>
  </si>
  <si>
    <t>ATS Qty</t>
  </si>
  <si>
    <t>Pack</t>
  </si>
  <si>
    <t>WHSE</t>
  </si>
  <si>
    <t>WATER - EVA - FLIPS - CLOGS - SANDALS</t>
  </si>
  <si>
    <t>JAZELINE</t>
  </si>
  <si>
    <t>KW2394</t>
  </si>
  <si>
    <t xml:space="preserve">NAL </t>
  </si>
  <si>
    <t>020</t>
  </si>
  <si>
    <t>GREY</t>
  </si>
  <si>
    <t>23941TJU</t>
  </si>
  <si>
    <t>6*2  7*3  8*3  9*2 10*2</t>
  </si>
  <si>
    <t xml:space="preserve">AT ONCE </t>
  </si>
  <si>
    <t>BAG+ HANGER</t>
  </si>
  <si>
    <t>WTI</t>
  </si>
  <si>
    <t>CHEA</t>
  </si>
  <si>
    <t>KW2362</t>
  </si>
  <si>
    <t>NAL</t>
  </si>
  <si>
    <t>300</t>
  </si>
  <si>
    <t>GREEN</t>
  </si>
  <si>
    <t>23624TJG</t>
  </si>
  <si>
    <t>AT ONCE</t>
  </si>
  <si>
    <t>BAG + HANGER</t>
  </si>
  <si>
    <t>ESMERAY</t>
  </si>
  <si>
    <t>KW2765</t>
  </si>
  <si>
    <t>100</t>
  </si>
  <si>
    <t>LT BLUE LEAF</t>
  </si>
  <si>
    <t>27655TJR</t>
  </si>
  <si>
    <t>LLC</t>
  </si>
  <si>
    <t>GOTA</t>
  </si>
  <si>
    <t>KW2155</t>
  </si>
  <si>
    <t>001</t>
  </si>
  <si>
    <t>BLACK</t>
  </si>
  <si>
    <t>21551TJB</t>
  </si>
  <si>
    <t>DCE</t>
  </si>
  <si>
    <t>400</t>
  </si>
  <si>
    <t>NAVY</t>
  </si>
  <si>
    <t>21551TJF</t>
  </si>
  <si>
    <t>JULIETA</t>
  </si>
  <si>
    <t>KW2125</t>
  </si>
  <si>
    <t>21251TJF</t>
  </si>
  <si>
    <t xml:space="preserve">ALIDA </t>
  </si>
  <si>
    <t>KW1393</t>
  </si>
  <si>
    <t xml:space="preserve">KAYAK GREEN </t>
  </si>
  <si>
    <t>31934CJG</t>
  </si>
  <si>
    <t>6*1 7*3 8*3 9*2 10*2 11*1</t>
  </si>
  <si>
    <t>31933CJG</t>
  </si>
  <si>
    <t xml:space="preserve">G31935O0 </t>
  </si>
  <si>
    <t>5*6</t>
  </si>
  <si>
    <t>G31936O0</t>
  </si>
  <si>
    <t>6*6</t>
  </si>
  <si>
    <t xml:space="preserve">NARA </t>
  </si>
  <si>
    <t>KW2165</t>
  </si>
  <si>
    <t>RED/WHITE</t>
  </si>
  <si>
    <t>21655TJE</t>
  </si>
  <si>
    <t>DCE/LLC</t>
  </si>
  <si>
    <t>IMOGEN</t>
  </si>
  <si>
    <t>KW2804</t>
  </si>
  <si>
    <t>RWB</t>
  </si>
  <si>
    <t>28042TJF</t>
  </si>
  <si>
    <t>BAG</t>
  </si>
  <si>
    <t>PORTER LADIES</t>
  </si>
  <si>
    <t>KW2684</t>
  </si>
  <si>
    <t>B26846X0</t>
  </si>
  <si>
    <t>6*10</t>
  </si>
  <si>
    <t>KND</t>
  </si>
  <si>
    <t>B26847X0</t>
  </si>
  <si>
    <t>7*10</t>
  </si>
  <si>
    <t>B26849X0</t>
  </si>
  <si>
    <t>9*10</t>
  </si>
  <si>
    <t>B2684AX0</t>
  </si>
  <si>
    <t>10*10</t>
  </si>
  <si>
    <t>B2684NAB</t>
  </si>
  <si>
    <t>WTI/KND</t>
  </si>
  <si>
    <t>NAVY/WHITE/PINK</t>
  </si>
  <si>
    <t>F26848X0</t>
  </si>
  <si>
    <t>8*10</t>
  </si>
  <si>
    <t>PINK SHRIMP</t>
  </si>
  <si>
    <t>L2684NAL</t>
  </si>
  <si>
    <t>RIVER BREESE</t>
  </si>
  <si>
    <t>KW2445</t>
  </si>
  <si>
    <t>24452TJB</t>
  </si>
  <si>
    <t>WTI/DC4</t>
  </si>
  <si>
    <t>NAVY SEAS</t>
  </si>
  <si>
    <t>24452TJF</t>
  </si>
  <si>
    <t>DC4</t>
  </si>
  <si>
    <t>650</t>
  </si>
  <si>
    <t>LT MAUVE</t>
  </si>
  <si>
    <t>24452TJL</t>
  </si>
  <si>
    <t>24453TJB</t>
  </si>
  <si>
    <t>BOX</t>
  </si>
  <si>
    <t>24453TJF</t>
  </si>
  <si>
    <t>24453TJL</t>
  </si>
  <si>
    <t>NAL - RIVER EDGE</t>
  </si>
  <si>
    <t>KW3134</t>
  </si>
  <si>
    <t>03134GJB</t>
  </si>
  <si>
    <t>6*1  7*2  8*4  9*2 10*2 11*1</t>
  </si>
  <si>
    <t>SCM</t>
  </si>
  <si>
    <t>03134LJB</t>
  </si>
  <si>
    <t>6*1  7*3  8*3  9*3 10*2</t>
  </si>
  <si>
    <t>03134VJB</t>
  </si>
  <si>
    <t>6*1  7*2  8*3  9*3 10*2 11*1</t>
  </si>
  <si>
    <t>03135VJB</t>
  </si>
  <si>
    <t>03135OJB</t>
  </si>
  <si>
    <t>B31345J0</t>
  </si>
  <si>
    <t>5*12</t>
  </si>
  <si>
    <t>B31346J0</t>
  </si>
  <si>
    <t>6*12</t>
  </si>
  <si>
    <t>B31347J0</t>
  </si>
  <si>
    <t>7*12</t>
  </si>
  <si>
    <t>B31348J0</t>
  </si>
  <si>
    <t>8*12</t>
  </si>
  <si>
    <t>B31349J0</t>
  </si>
  <si>
    <t>9*12</t>
  </si>
  <si>
    <t>B3134AJ0</t>
  </si>
  <si>
    <t>10*12</t>
  </si>
  <si>
    <t>B3135AJ0</t>
  </si>
  <si>
    <t>B3134BJ0</t>
  </si>
  <si>
    <t>11*12</t>
  </si>
  <si>
    <t>B3134CJ0</t>
  </si>
  <si>
    <t>12*12</t>
  </si>
  <si>
    <t>B3135CJ0</t>
  </si>
  <si>
    <t>WHITE</t>
  </si>
  <si>
    <t>03134BJA</t>
  </si>
  <si>
    <t>6*1  7*2  8*4  9*3 10*1 11*1</t>
  </si>
  <si>
    <t>03134VJA</t>
  </si>
  <si>
    <t>03134WJA</t>
  </si>
  <si>
    <t>6*1  7*3  8*4  9*3 10*1</t>
  </si>
  <si>
    <t>03134LJA</t>
  </si>
  <si>
    <t>03134GJA</t>
  </si>
  <si>
    <t>03134KJA</t>
  </si>
  <si>
    <t>6*1  7*3  8*3  9*3 10*1 11*1</t>
  </si>
  <si>
    <t>03134PJA</t>
  </si>
  <si>
    <t>6*1  7*2  8*4  9*3 10*2</t>
  </si>
  <si>
    <t>A31345J0</t>
  </si>
  <si>
    <t>A31346J0</t>
  </si>
  <si>
    <t>A31347J0</t>
  </si>
  <si>
    <t>A31357J0</t>
  </si>
  <si>
    <t>A31348J0</t>
  </si>
  <si>
    <t>A31349J0</t>
  </si>
  <si>
    <t>A31359J0</t>
  </si>
  <si>
    <t>A3134AJ0</t>
  </si>
  <si>
    <t>A3134BJ0</t>
  </si>
  <si>
    <t>A3134CJ0</t>
  </si>
  <si>
    <t>GUSTAVA</t>
  </si>
  <si>
    <t>KW2835</t>
  </si>
  <si>
    <t>28352TJF</t>
  </si>
  <si>
    <t>900</t>
  </si>
  <si>
    <t>RAINBOW</t>
  </si>
  <si>
    <t>28352TJQ</t>
  </si>
  <si>
    <t>CEYDA</t>
  </si>
  <si>
    <t>QW2060</t>
  </si>
  <si>
    <t>250</t>
  </si>
  <si>
    <r>
      <rPr>
        <sz val="10"/>
        <color indexed="8"/>
        <rFont val="Arial"/>
        <family val="2"/>
      </rPr>
      <t xml:space="preserve">NUDE </t>
    </r>
    <r>
      <rPr>
        <i/>
        <sz val="9"/>
        <color indexed="15"/>
        <rFont val="Arial"/>
        <family val="2"/>
      </rPr>
      <t>(NO LOGO)</t>
    </r>
  </si>
  <si>
    <t>20608MJH</t>
  </si>
  <si>
    <t>6H*1  7*1  7H*2  8*2  8H*2  9*2  9H*1 10*1</t>
  </si>
  <si>
    <t>20609MJH</t>
  </si>
  <si>
    <r>
      <rPr>
        <sz val="10"/>
        <color indexed="8"/>
        <rFont val="Arial"/>
        <family val="2"/>
      </rPr>
      <t>NAVY</t>
    </r>
    <r>
      <rPr>
        <i/>
        <sz val="9"/>
        <color indexed="15"/>
        <rFont val="Arial"/>
        <family val="2"/>
      </rPr>
      <t xml:space="preserve"> (WITH LOGO)</t>
    </r>
  </si>
  <si>
    <t>20609JOF</t>
  </si>
  <si>
    <t>5*1  5H*1  6*2  6H*2</t>
  </si>
  <si>
    <t>20609UOF</t>
  </si>
  <si>
    <t>7*1  7H*2  8*2  8H*1</t>
  </si>
  <si>
    <t>20609WOF</t>
  </si>
  <si>
    <t>8H*1  9*2  9H*1 10*1 11*1</t>
  </si>
  <si>
    <t>CASUALS</t>
  </si>
  <si>
    <t>KELLINE</t>
  </si>
  <si>
    <t>FW2301</t>
  </si>
  <si>
    <t>BROWN/
WHITE</t>
  </si>
  <si>
    <t>23015EJC</t>
  </si>
  <si>
    <t>6*1  6H*1  7*1  7H*2  8*2  8H*2  9*1  9H*1 10*1</t>
  </si>
  <si>
    <t>23024EJC</t>
  </si>
  <si>
    <t>FW2301P</t>
  </si>
  <si>
    <t>003</t>
  </si>
  <si>
    <t>BLACK (PU)</t>
  </si>
  <si>
    <t>23026EJB</t>
  </si>
  <si>
    <t>201</t>
  </si>
  <si>
    <t>TAN (PU)</t>
  </si>
  <si>
    <t>23026EJD</t>
  </si>
  <si>
    <t>KINI</t>
  </si>
  <si>
    <t>FW2183</t>
  </si>
  <si>
    <t>DK TAUPE</t>
  </si>
  <si>
    <t>21833EJC</t>
  </si>
  <si>
    <t>21833EJF</t>
  </si>
  <si>
    <t>NELMS</t>
  </si>
  <si>
    <t>FW2179</t>
  </si>
  <si>
    <t>TAN</t>
  </si>
  <si>
    <t>21794EJD</t>
  </si>
  <si>
    <t>ATHLEISURE</t>
  </si>
  <si>
    <t>NITARA</t>
  </si>
  <si>
    <t>KW3044</t>
  </si>
  <si>
    <t>A30446X5</t>
  </si>
  <si>
    <t>6H*10</t>
  </si>
  <si>
    <t>APA</t>
  </si>
  <si>
    <t>A30447X5</t>
  </si>
  <si>
    <t>7H*10</t>
  </si>
  <si>
    <t>A30448X0</t>
  </si>
  <si>
    <t>A30449X0</t>
  </si>
  <si>
    <t>STEAM TAPE</t>
  </si>
  <si>
    <t>KW3315</t>
  </si>
  <si>
    <t>K33156X0</t>
  </si>
  <si>
    <t>K33156X5</t>
  </si>
  <si>
    <t>K33157X0</t>
  </si>
  <si>
    <t>K33157X5</t>
  </si>
  <si>
    <t>K33158X0</t>
  </si>
  <si>
    <t>K33158X5</t>
  </si>
  <si>
    <t>8H*10</t>
  </si>
  <si>
    <t>K33159X5</t>
  </si>
  <si>
    <t>9H*10</t>
  </si>
  <si>
    <t>K3315AX0</t>
  </si>
  <si>
    <t>ZYLA</t>
  </si>
  <si>
    <t>ZFN062</t>
  </si>
  <si>
    <t>023</t>
  </si>
  <si>
    <t>LT GREY CAMO MESH</t>
  </si>
  <si>
    <t>06219EJU</t>
  </si>
  <si>
    <t>SAFFRON</t>
  </si>
  <si>
    <t>ZFN146</t>
  </si>
  <si>
    <t>14606EJK</t>
  </si>
  <si>
    <t>KAPPIL</t>
  </si>
  <si>
    <t>ZFN115</t>
  </si>
  <si>
    <t>407</t>
  </si>
  <si>
    <t>BLUE TIE DYE</t>
  </si>
  <si>
    <t>11502AJR</t>
  </si>
  <si>
    <t>6*1  6H*1  7*2  7H*2  8*2  8H*2  9*1 10*1</t>
  </si>
  <si>
    <t>R1150BO0</t>
  </si>
  <si>
    <t>11*6</t>
  </si>
  <si>
    <t>R11505O5</t>
  </si>
  <si>
    <t>5H*6</t>
  </si>
  <si>
    <t>R11509O5</t>
  </si>
  <si>
    <t>9H*6</t>
  </si>
  <si>
    <t>11502AYR</t>
  </si>
  <si>
    <t>N/A*1</t>
  </si>
  <si>
    <t>LARKE</t>
  </si>
  <si>
    <t>QW21016</t>
  </si>
  <si>
    <t>21016AJF</t>
  </si>
  <si>
    <t>F21015O5</t>
  </si>
  <si>
    <t>F21019O5</t>
  </si>
  <si>
    <t>F2101BO0</t>
  </si>
  <si>
    <t>MELEK</t>
  </si>
  <si>
    <t>KW2395</t>
  </si>
  <si>
    <t>OLIVE</t>
  </si>
  <si>
    <t>23952AJG</t>
  </si>
  <si>
    <t>G23965O5</t>
  </si>
  <si>
    <t>G23969O5</t>
  </si>
  <si>
    <t>G2396BO0</t>
  </si>
  <si>
    <t>SEDA</t>
  </si>
  <si>
    <t>QW21049</t>
  </si>
  <si>
    <t>800</t>
  </si>
  <si>
    <t>ORANGE/NAVY</t>
  </si>
  <si>
    <t>21050AJO</t>
  </si>
  <si>
    <t>O21055O5</t>
  </si>
  <si>
    <t>O21059O5</t>
  </si>
  <si>
    <t>O2105BO0</t>
  </si>
  <si>
    <t>ERIKO</t>
  </si>
  <si>
    <t>QW0094</t>
  </si>
  <si>
    <t>00942EJF</t>
  </si>
  <si>
    <t>WTI
DCE
KND</t>
  </si>
  <si>
    <t>SAGE</t>
  </si>
  <si>
    <t>00942EJG</t>
  </si>
  <si>
    <t xml:space="preserve">WTI </t>
  </si>
  <si>
    <t>N-MATILDA</t>
  </si>
  <si>
    <t>SBN01303</t>
  </si>
  <si>
    <t>ARMY GREEN</t>
  </si>
  <si>
    <t>G01307O0</t>
  </si>
  <si>
    <t>7*6</t>
  </si>
  <si>
    <t>G01307O5</t>
  </si>
  <si>
    <t>7H*6</t>
  </si>
  <si>
    <t>G01308O0</t>
  </si>
  <si>
    <t>8*6</t>
  </si>
  <si>
    <t>G01308O5</t>
  </si>
  <si>
    <t>8H*6</t>
  </si>
  <si>
    <t>G01309O0</t>
  </si>
  <si>
    <t>9*6</t>
  </si>
  <si>
    <t>G01309O5</t>
  </si>
  <si>
    <t>G0130AO0</t>
  </si>
  <si>
    <t>10*6</t>
  </si>
  <si>
    <t>F01306O0</t>
  </si>
  <si>
    <t>F01306O5</t>
  </si>
  <si>
    <t>6H*6</t>
  </si>
  <si>
    <t>F01307O0</t>
  </si>
  <si>
    <t>F01307O5</t>
  </si>
  <si>
    <t>F01308O0</t>
  </si>
  <si>
    <t>F01308O5</t>
  </si>
  <si>
    <t>F01309O0</t>
  </si>
  <si>
    <t>F01309O5</t>
  </si>
  <si>
    <t>F0130AO0</t>
  </si>
  <si>
    <t>F0130BO0</t>
  </si>
  <si>
    <t>MARIAN</t>
  </si>
  <si>
    <t>CL0071</t>
  </si>
  <si>
    <t>BLUSH</t>
  </si>
  <si>
    <t>00716AJL</t>
  </si>
  <si>
    <t>L00715O5</t>
  </si>
  <si>
    <t>L00719O5</t>
  </si>
  <si>
    <t>L0071BO0</t>
  </si>
  <si>
    <t>00717AJL</t>
  </si>
  <si>
    <t>00717AJF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</si>
</sst>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&quot; &quot;&quot;$&quot;* #,##0.00&quot; &quot;;&quot; &quot;&quot;$&quot;* \(#,##0.00\);&quot; &quot;&quot;$&quot;* &quot;-&quot;??&quot; &quot;"/>
    <numFmt numFmtId="166" formatCode="#,##0&quot; &quot;;\(#,##0\)"/>
    <numFmt numFmtId="167" formatCode="0.000"/>
  </numFmts>
  <fonts count="12" x14ac:knownFonts="1">
    <font>
      <sz val="10"/>
      <color indexed="8"/>
      <name val="Arial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9"/>
      <color indexed="15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rgb="FFFF0000"/>
      <name val="Calibri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</borders>
  <cellStyleXfs count="2">
    <xf numFmtId="0" fontId="0" fillId="0" borderId="0" applyNumberFormat="0" applyFill="0" applyBorder="0" applyProtection="0"/>
    <xf numFmtId="164" fontId="8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NumberFormat="1"/>
    <xf numFmtId="49" fontId="2" fillId="3" borderId="2" xfId="0" applyNumberFormat="1" applyFont="1" applyFill="1" applyBorder="1" applyAlignment="1">
      <alignment horizontal="center" wrapText="1"/>
    </xf>
    <xf numFmtId="49" fontId="2" fillId="4" borderId="2" xfId="0" applyNumberFormat="1" applyFont="1" applyFill="1" applyBorder="1" applyAlignment="1">
      <alignment horizontal="center" wrapText="1"/>
    </xf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NumberForma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166" fontId="5" fillId="2" borderId="2" xfId="0" applyNumberFormat="1" applyFon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/>
    <xf numFmtId="0" fontId="0" fillId="2" borderId="2" xfId="0" applyNumberFormat="1" applyFill="1" applyBorder="1"/>
    <xf numFmtId="49" fontId="0" fillId="4" borderId="2" xfId="0" applyNumberFormat="1" applyFill="1" applyBorder="1"/>
    <xf numFmtId="166" fontId="0" fillId="2" borderId="2" xfId="0" applyNumberFormat="1" applyFill="1" applyBorder="1"/>
    <xf numFmtId="1" fontId="5" fillId="2" borderId="2" xfId="0" applyNumberFormat="1" applyFont="1" applyFill="1" applyBorder="1" applyAlignment="1">
      <alignment horizontal="center"/>
    </xf>
    <xf numFmtId="14" fontId="1" fillId="4" borderId="2" xfId="0" applyNumberFormat="1" applyFont="1" applyFill="1" applyBorder="1" applyAlignment="1">
      <alignment horizontal="center"/>
    </xf>
    <xf numFmtId="167" fontId="0" fillId="2" borderId="2" xfId="0" applyNumberFormat="1" applyFill="1" applyBorder="1" applyAlignment="1">
      <alignment horizontal="center" wrapText="1"/>
    </xf>
    <xf numFmtId="0" fontId="0" fillId="2" borderId="7" xfId="0" applyFill="1" applyBorder="1"/>
    <xf numFmtId="166" fontId="0" fillId="2" borderId="7" xfId="0" applyNumberFormat="1" applyFill="1" applyBorder="1"/>
    <xf numFmtId="167" fontId="0" fillId="2" borderId="7" xfId="0" applyNumberFormat="1" applyFill="1" applyBorder="1"/>
    <xf numFmtId="164" fontId="9" fillId="6" borderId="2" xfId="1" applyFont="1" applyFill="1" applyBorder="1" applyAlignment="1">
      <alignment horizontal="center" wrapText="1"/>
    </xf>
    <xf numFmtId="164" fontId="10" fillId="6" borderId="2" xfId="1" applyFont="1" applyFill="1" applyBorder="1" applyAlignment="1">
      <alignment horizontal="center"/>
    </xf>
    <xf numFmtId="164" fontId="11" fillId="6" borderId="2" xfId="1" applyFont="1" applyFill="1" applyBorder="1" applyAlignment="1">
      <alignment horizontal="center"/>
    </xf>
    <xf numFmtId="164" fontId="10" fillId="6" borderId="2" xfId="1" applyFont="1" applyFill="1" applyBorder="1"/>
    <xf numFmtId="164" fontId="10" fillId="6" borderId="7" xfId="1" applyFont="1" applyFill="1" applyBorder="1"/>
    <xf numFmtId="164" fontId="10" fillId="6" borderId="0" xfId="1" applyFont="1" applyFill="1"/>
    <xf numFmtId="164" fontId="10" fillId="7" borderId="0" xfId="1" applyFont="1" applyFill="1"/>
    <xf numFmtId="0" fontId="0" fillId="2" borderId="2" xfId="0" applyFill="1" applyBorder="1" applyAlignment="1">
      <alignment horizontal="center"/>
    </xf>
    <xf numFmtId="49" fontId="3" fillId="5" borderId="2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/>
    <xf numFmtId="0" fontId="0" fillId="2" borderId="1" xfId="0" applyFill="1" applyBorder="1"/>
  </cellXfs>
  <cellStyles count="2">
    <cellStyle name="Currency" xfId="1" builtinId="4"/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2DAE4"/>
      <rgbColor rgb="FFFFFF00"/>
      <rgbColor rgb="FFD6E3BC"/>
      <rgbColor rgb="FFCCC0D9"/>
      <rgbColor rgb="FFFF0000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365519</xdr:colOff>
      <xdr:row>71</xdr:row>
      <xdr:rowOff>23816</xdr:rowOff>
    </xdr:from>
    <xdr:to>
      <xdr:col>1</xdr:col>
      <xdr:colOff>1690686</xdr:colOff>
      <xdr:row>72</xdr:row>
      <xdr:rowOff>488960</xdr:rowOff>
    </xdr:to>
    <xdr:pic>
      <xdr:nvPicPr>
        <xdr:cNvPr id="3" name="Picture 1" descr="Pictur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4619" y="27025286"/>
          <a:ext cx="1325168" cy="998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464343</xdr:colOff>
      <xdr:row>133</xdr:row>
      <xdr:rowOff>22564</xdr:rowOff>
    </xdr:from>
    <xdr:to>
      <xdr:col>1</xdr:col>
      <xdr:colOff>1631156</xdr:colOff>
      <xdr:row>133</xdr:row>
      <xdr:rowOff>747462</xdr:rowOff>
    </xdr:to>
    <xdr:pic>
      <xdr:nvPicPr>
        <xdr:cNvPr id="4" name="Picture 5" descr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3315" b="11763"/>
        <a:stretch>
          <a:fillRect/>
        </a:stretch>
      </xdr:blipFill>
      <xdr:spPr>
        <a:xfrm>
          <a:off x="2153443" y="49150609"/>
          <a:ext cx="1166814" cy="724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470297</xdr:colOff>
      <xdr:row>134</xdr:row>
      <xdr:rowOff>31571</xdr:rowOff>
    </xdr:from>
    <xdr:to>
      <xdr:col>1</xdr:col>
      <xdr:colOff>1696641</xdr:colOff>
      <xdr:row>134</xdr:row>
      <xdr:rowOff>742554</xdr:rowOff>
    </xdr:to>
    <xdr:pic>
      <xdr:nvPicPr>
        <xdr:cNvPr id="5" name="Picture 4" descr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25598" b="14661"/>
        <a:stretch>
          <a:fillRect/>
        </a:stretch>
      </xdr:blipFill>
      <xdr:spPr>
        <a:xfrm>
          <a:off x="2159397" y="49921616"/>
          <a:ext cx="1226345" cy="7109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158182</xdr:colOff>
      <xdr:row>8</xdr:row>
      <xdr:rowOff>79827</xdr:rowOff>
    </xdr:from>
    <xdr:to>
      <xdr:col>1</xdr:col>
      <xdr:colOff>1762125</xdr:colOff>
      <xdr:row>9</xdr:row>
      <xdr:rowOff>451731</xdr:rowOff>
    </xdr:to>
    <xdr:pic>
      <xdr:nvPicPr>
        <xdr:cNvPr id="6" name="Picture 1" descr="Pictur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7282" y="5724342"/>
          <a:ext cx="1603943" cy="878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154781</xdr:colOff>
      <xdr:row>4</xdr:row>
      <xdr:rowOff>62856</xdr:rowOff>
    </xdr:from>
    <xdr:to>
      <xdr:col>1</xdr:col>
      <xdr:colOff>1750218</xdr:colOff>
      <xdr:row>4</xdr:row>
      <xdr:rowOff>895348</xdr:rowOff>
    </xdr:to>
    <xdr:pic>
      <xdr:nvPicPr>
        <xdr:cNvPr id="7" name="Picture 1" descr="Pictur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3881" y="3503286"/>
          <a:ext cx="1595437" cy="832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250031</xdr:colOff>
      <xdr:row>108</xdr:row>
      <xdr:rowOff>119055</xdr:rowOff>
    </xdr:from>
    <xdr:to>
      <xdr:col>1</xdr:col>
      <xdr:colOff>1631839</xdr:colOff>
      <xdr:row>108</xdr:row>
      <xdr:rowOff>881058</xdr:rowOff>
    </xdr:to>
    <xdr:pic>
      <xdr:nvPicPr>
        <xdr:cNvPr id="8" name="Picture 222" descr="Picture 22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39131" y="39868785"/>
          <a:ext cx="1381809" cy="7620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440532</xdr:colOff>
      <xdr:row>74</xdr:row>
      <xdr:rowOff>90487</xdr:rowOff>
    </xdr:from>
    <xdr:to>
      <xdr:col>1</xdr:col>
      <xdr:colOff>1500188</xdr:colOff>
      <xdr:row>75</xdr:row>
      <xdr:rowOff>364742</xdr:rowOff>
    </xdr:to>
    <xdr:pic>
      <xdr:nvPicPr>
        <xdr:cNvPr id="9" name="Picture 231" descr="Picture 23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9632" y="28341637"/>
          <a:ext cx="1059656" cy="693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182162</xdr:colOff>
      <xdr:row>119</xdr:row>
      <xdr:rowOff>16666</xdr:rowOff>
    </xdr:from>
    <xdr:to>
      <xdr:col>1</xdr:col>
      <xdr:colOff>1762473</xdr:colOff>
      <xdr:row>121</xdr:row>
      <xdr:rowOff>40005</xdr:rowOff>
    </xdr:to>
    <xdr:pic>
      <xdr:nvPicPr>
        <xdr:cNvPr id="10" name="Picture 233" descr="Picture 23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71262" y="44496511"/>
          <a:ext cx="1580312" cy="861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80167</xdr:colOff>
      <xdr:row>123</xdr:row>
      <xdr:rowOff>190496</xdr:rowOff>
    </xdr:from>
    <xdr:to>
      <xdr:col>1</xdr:col>
      <xdr:colOff>1891941</xdr:colOff>
      <xdr:row>126</xdr:row>
      <xdr:rowOff>130958</xdr:rowOff>
    </xdr:to>
    <xdr:pic>
      <xdr:nvPicPr>
        <xdr:cNvPr id="11" name="Picture 235" descr="Picture 23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9267" y="46110521"/>
          <a:ext cx="1811775" cy="1003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164305</xdr:colOff>
      <xdr:row>129</xdr:row>
      <xdr:rowOff>36900</xdr:rowOff>
    </xdr:from>
    <xdr:to>
      <xdr:col>1</xdr:col>
      <xdr:colOff>1858776</xdr:colOff>
      <xdr:row>131</xdr:row>
      <xdr:rowOff>221210</xdr:rowOff>
    </xdr:to>
    <xdr:pic>
      <xdr:nvPicPr>
        <xdr:cNvPr id="12" name="Picture 236" descr="Picture 23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53405" y="47913360"/>
          <a:ext cx="1694472" cy="896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113108</xdr:colOff>
      <xdr:row>42</xdr:row>
      <xdr:rowOff>83349</xdr:rowOff>
    </xdr:from>
    <xdr:to>
      <xdr:col>1</xdr:col>
      <xdr:colOff>1803755</xdr:colOff>
      <xdr:row>46</xdr:row>
      <xdr:rowOff>4766</xdr:rowOff>
    </xdr:to>
    <xdr:pic>
      <xdr:nvPicPr>
        <xdr:cNvPr id="13" name="677C40C2-D1EB-47DC-AB8D-2A20D83FD45D" descr="677C40C2-D1EB-47DC-AB8D-2A20D83FD45D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2208" y="18489459"/>
          <a:ext cx="1690648" cy="1140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100013</xdr:colOff>
      <xdr:row>58</xdr:row>
      <xdr:rowOff>190504</xdr:rowOff>
    </xdr:from>
    <xdr:to>
      <xdr:col>1</xdr:col>
      <xdr:colOff>1824401</xdr:colOff>
      <xdr:row>62</xdr:row>
      <xdr:rowOff>263529</xdr:rowOff>
    </xdr:to>
    <xdr:pic>
      <xdr:nvPicPr>
        <xdr:cNvPr id="14" name="D710CD73-3FBE-4E36-99D0-82CD5093FB9B" descr="D710CD73-3FBE-4E36-99D0-82CD5093FB9B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89113" y="23351494"/>
          <a:ext cx="1724389" cy="1292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330992</xdr:colOff>
      <xdr:row>31</xdr:row>
      <xdr:rowOff>247651</xdr:rowOff>
    </xdr:from>
    <xdr:to>
      <xdr:col>1</xdr:col>
      <xdr:colOff>1685570</xdr:colOff>
      <xdr:row>34</xdr:row>
      <xdr:rowOff>35723</xdr:rowOff>
    </xdr:to>
    <xdr:pic>
      <xdr:nvPicPr>
        <xdr:cNvPr id="15" name="Picture 255" descr="Picture 255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20092" y="15175231"/>
          <a:ext cx="1354578" cy="851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129778</xdr:colOff>
      <xdr:row>77</xdr:row>
      <xdr:rowOff>100011</xdr:rowOff>
    </xdr:from>
    <xdr:to>
      <xdr:col>1</xdr:col>
      <xdr:colOff>1845468</xdr:colOff>
      <xdr:row>79</xdr:row>
      <xdr:rowOff>362776</xdr:rowOff>
    </xdr:to>
    <xdr:pic>
      <xdr:nvPicPr>
        <xdr:cNvPr id="16" name="Picture 269" descr="Picture 269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18878" y="29372241"/>
          <a:ext cx="1715691" cy="1100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476250</xdr:colOff>
      <xdr:row>11</xdr:row>
      <xdr:rowOff>59532</xdr:rowOff>
    </xdr:from>
    <xdr:to>
      <xdr:col>1</xdr:col>
      <xdr:colOff>1466850</xdr:colOff>
      <xdr:row>11</xdr:row>
      <xdr:rowOff>841773</xdr:rowOff>
    </xdr:to>
    <xdr:pic>
      <xdr:nvPicPr>
        <xdr:cNvPr id="17" name="Picture 1" descr="Picture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65350" y="6900387"/>
          <a:ext cx="990600" cy="7822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315800</xdr:colOff>
      <xdr:row>110</xdr:row>
      <xdr:rowOff>41666</xdr:rowOff>
    </xdr:from>
    <xdr:to>
      <xdr:col>1</xdr:col>
      <xdr:colOff>1837639</xdr:colOff>
      <xdr:row>110</xdr:row>
      <xdr:rowOff>916775</xdr:rowOff>
    </xdr:to>
    <xdr:pic>
      <xdr:nvPicPr>
        <xdr:cNvPr id="18" name="Picture 1" descr="Picture 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4900" y="40964876"/>
          <a:ext cx="1521840" cy="875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141466</xdr:colOff>
      <xdr:row>112</xdr:row>
      <xdr:rowOff>345274</xdr:rowOff>
    </xdr:from>
    <xdr:to>
      <xdr:col>1</xdr:col>
      <xdr:colOff>1798817</xdr:colOff>
      <xdr:row>116</xdr:row>
      <xdr:rowOff>92175</xdr:rowOff>
    </xdr:to>
    <xdr:pic>
      <xdr:nvPicPr>
        <xdr:cNvPr id="19" name="Picture 1" descr="Picture 1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30566" y="42375289"/>
          <a:ext cx="1657351" cy="1225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239148</xdr:colOff>
      <xdr:row>13</xdr:row>
      <xdr:rowOff>183845</xdr:rowOff>
    </xdr:from>
    <xdr:to>
      <xdr:col>1</xdr:col>
      <xdr:colOff>1699625</xdr:colOff>
      <xdr:row>16</xdr:row>
      <xdr:rowOff>142876</xdr:rowOff>
    </xdr:to>
    <xdr:pic>
      <xdr:nvPicPr>
        <xdr:cNvPr id="20" name="Picture 6" descr="Picture 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28247" y="8112455"/>
          <a:ext cx="1460479" cy="10220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273843</xdr:colOff>
      <xdr:row>20</xdr:row>
      <xdr:rowOff>71439</xdr:rowOff>
    </xdr:from>
    <xdr:to>
      <xdr:col>1</xdr:col>
      <xdr:colOff>1678782</xdr:colOff>
      <xdr:row>20</xdr:row>
      <xdr:rowOff>869158</xdr:rowOff>
    </xdr:to>
    <xdr:pic>
      <xdr:nvPicPr>
        <xdr:cNvPr id="21" name="Picture 1" descr="Picture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62943" y="10707054"/>
          <a:ext cx="1404940" cy="797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47625</xdr:colOff>
      <xdr:row>24</xdr:row>
      <xdr:rowOff>2</xdr:rowOff>
    </xdr:from>
    <xdr:to>
      <xdr:col>1</xdr:col>
      <xdr:colOff>1876869</xdr:colOff>
      <xdr:row>27</xdr:row>
      <xdr:rowOff>75249</xdr:rowOff>
    </xdr:to>
    <xdr:pic>
      <xdr:nvPicPr>
        <xdr:cNvPr id="22" name="Picture 26" descr="Picture 2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6725" y="12485372"/>
          <a:ext cx="1829245" cy="12182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428625</xdr:colOff>
      <xdr:row>18</xdr:row>
      <xdr:rowOff>50940</xdr:rowOff>
    </xdr:from>
    <xdr:to>
      <xdr:col>1</xdr:col>
      <xdr:colOff>1631157</xdr:colOff>
      <xdr:row>18</xdr:row>
      <xdr:rowOff>854973</xdr:rowOff>
    </xdr:to>
    <xdr:pic>
      <xdr:nvPicPr>
        <xdr:cNvPr id="23" name="Picture 48" descr="Picture 48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17725" y="9579750"/>
          <a:ext cx="1202533" cy="8040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157</xdr:row>
      <xdr:rowOff>45024</xdr:rowOff>
    </xdr:from>
    <xdr:to>
      <xdr:col>1</xdr:col>
      <xdr:colOff>1808322</xdr:colOff>
      <xdr:row>159</xdr:row>
      <xdr:rowOff>134277</xdr:rowOff>
    </xdr:to>
    <xdr:pic>
      <xdr:nvPicPr>
        <xdr:cNvPr id="24" name="Picture 177" descr="Picture 177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20068" y="57456009"/>
          <a:ext cx="1677355" cy="9274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297655</xdr:colOff>
      <xdr:row>2</xdr:row>
      <xdr:rowOff>40025</xdr:rowOff>
    </xdr:from>
    <xdr:to>
      <xdr:col>1</xdr:col>
      <xdr:colOff>1672828</xdr:colOff>
      <xdr:row>2</xdr:row>
      <xdr:rowOff>1039030</xdr:rowOff>
    </xdr:to>
    <xdr:pic>
      <xdr:nvPicPr>
        <xdr:cNvPr id="25" name="Picture 12" descr="Picture 1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86755" y="2249825"/>
          <a:ext cx="1375174" cy="9990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178593</xdr:colOff>
      <xdr:row>82</xdr:row>
      <xdr:rowOff>73751</xdr:rowOff>
    </xdr:from>
    <xdr:to>
      <xdr:col>1</xdr:col>
      <xdr:colOff>1654969</xdr:colOff>
      <xdr:row>83</xdr:row>
      <xdr:rowOff>365694</xdr:rowOff>
    </xdr:to>
    <xdr:pic>
      <xdr:nvPicPr>
        <xdr:cNvPr id="26" name="Picture 11" descr="Picture 1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67693" y="31119536"/>
          <a:ext cx="1476377" cy="737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178593</xdr:colOff>
      <xdr:row>85</xdr:row>
      <xdr:rowOff>71436</xdr:rowOff>
    </xdr:from>
    <xdr:to>
      <xdr:col>1</xdr:col>
      <xdr:colOff>1774031</xdr:colOff>
      <xdr:row>86</xdr:row>
      <xdr:rowOff>381003</xdr:rowOff>
    </xdr:to>
    <xdr:pic>
      <xdr:nvPicPr>
        <xdr:cNvPr id="27" name="Picture 13" descr="Picture 13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7693" y="32191641"/>
          <a:ext cx="1595439" cy="755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6</xdr:row>
      <xdr:rowOff>97774</xdr:rowOff>
    </xdr:from>
    <xdr:to>
      <xdr:col>1</xdr:col>
      <xdr:colOff>1690686</xdr:colOff>
      <xdr:row>6</xdr:row>
      <xdr:rowOff>821529</xdr:rowOff>
    </xdr:to>
    <xdr:pic>
      <xdr:nvPicPr>
        <xdr:cNvPr id="28" name="Picture 1" descr="Picture 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74850" y="4702159"/>
          <a:ext cx="1404937" cy="7237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</xdr:colOff>
      <xdr:row>101</xdr:row>
      <xdr:rowOff>24724</xdr:rowOff>
    </xdr:from>
    <xdr:to>
      <xdr:col>2</xdr:col>
      <xdr:colOff>0</xdr:colOff>
      <xdr:row>105</xdr:row>
      <xdr:rowOff>16665</xdr:rowOff>
    </xdr:to>
    <xdr:pic>
      <xdr:nvPicPr>
        <xdr:cNvPr id="29" name="Picture 9" descr="Picture 9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24818" y="37762774"/>
          <a:ext cx="2161382" cy="12111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71438</xdr:colOff>
      <xdr:row>94</xdr:row>
      <xdr:rowOff>138578</xdr:rowOff>
    </xdr:from>
    <xdr:to>
      <xdr:col>1</xdr:col>
      <xdr:colOff>1857375</xdr:colOff>
      <xdr:row>97</xdr:row>
      <xdr:rowOff>216694</xdr:rowOff>
    </xdr:to>
    <xdr:pic>
      <xdr:nvPicPr>
        <xdr:cNvPr id="30" name="Picture 15" descr="Picture 15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60538" y="35864948"/>
          <a:ext cx="1785937" cy="9925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101202</xdr:colOff>
      <xdr:row>138</xdr:row>
      <xdr:rowOff>89281</xdr:rowOff>
    </xdr:from>
    <xdr:to>
      <xdr:col>1</xdr:col>
      <xdr:colOff>1791512</xdr:colOff>
      <xdr:row>141</xdr:row>
      <xdr:rowOff>207156</xdr:rowOff>
    </xdr:to>
    <xdr:pic>
      <xdr:nvPicPr>
        <xdr:cNvPr id="31" name="Picture 8" descr="Picture 8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90302" y="51556666"/>
          <a:ext cx="1690310" cy="1066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148831</xdr:colOff>
      <xdr:row>146</xdr:row>
      <xdr:rowOff>273826</xdr:rowOff>
    </xdr:from>
    <xdr:to>
      <xdr:col>1</xdr:col>
      <xdr:colOff>1860712</xdr:colOff>
      <xdr:row>151</xdr:row>
      <xdr:rowOff>1167</xdr:rowOff>
    </xdr:to>
    <xdr:pic>
      <xdr:nvPicPr>
        <xdr:cNvPr id="32" name="Picture 9" descr="Picture 9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37931" y="54135796"/>
          <a:ext cx="1711882" cy="13084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338007</xdr:colOff>
      <xdr:row>88</xdr:row>
      <xdr:rowOff>35721</xdr:rowOff>
    </xdr:from>
    <xdr:to>
      <xdr:col>1</xdr:col>
      <xdr:colOff>1762447</xdr:colOff>
      <xdr:row>89</xdr:row>
      <xdr:rowOff>390871</xdr:rowOff>
    </xdr:to>
    <xdr:pic>
      <xdr:nvPicPr>
        <xdr:cNvPr id="33" name="Picture 1" descr="Picture 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27107" y="33230346"/>
          <a:ext cx="1424441" cy="799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398198</xdr:colOff>
      <xdr:row>91</xdr:row>
      <xdr:rowOff>34572</xdr:rowOff>
    </xdr:from>
    <xdr:to>
      <xdr:col>1</xdr:col>
      <xdr:colOff>1708546</xdr:colOff>
      <xdr:row>91</xdr:row>
      <xdr:rowOff>891856</xdr:rowOff>
    </xdr:to>
    <xdr:pic>
      <xdr:nvPicPr>
        <xdr:cNvPr id="34" name="Picture 1" descr="Picture 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87298" y="34299807"/>
          <a:ext cx="1310349" cy="857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1"/>
  <sheetViews>
    <sheetView showGridLines="0"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P154" sqref="P154"/>
    </sheetView>
  </sheetViews>
  <sheetFormatPr defaultColWidth="9.140625" defaultRowHeight="13.35" customHeight="1" x14ac:dyDescent="0.2"/>
  <cols>
    <col min="1" max="1" width="22.140625" style="1" customWidth="1"/>
    <col min="2" max="2" width="28.85546875" style="1" customWidth="1"/>
    <col min="3" max="4" width="12.85546875" style="30" customWidth="1"/>
    <col min="5" max="5" width="12.85546875" style="1" customWidth="1"/>
    <col min="6" max="6" width="6.85546875" style="1" customWidth="1"/>
    <col min="7" max="7" width="6.140625" style="1" customWidth="1"/>
    <col min="8" max="8" width="25.42578125" style="1" customWidth="1"/>
    <col min="9" max="9" width="17.140625" style="1" customWidth="1"/>
    <col min="10" max="10" width="41.42578125" style="1" customWidth="1"/>
    <col min="11" max="11" width="14" style="1" customWidth="1"/>
    <col min="12" max="12" width="13.85546875" style="1" customWidth="1"/>
    <col min="13" max="14" width="9.85546875" style="1" customWidth="1"/>
    <col min="15" max="255" width="9.140625" style="1" customWidth="1"/>
  </cols>
  <sheetData>
    <row r="1" spans="1:14" ht="60" customHeight="1" x14ac:dyDescent="0.25">
      <c r="A1" s="2" t="s">
        <v>0</v>
      </c>
      <c r="B1" s="2" t="s">
        <v>1</v>
      </c>
      <c r="C1" s="25" t="s">
        <v>2</v>
      </c>
      <c r="D1" s="25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2" t="s">
        <v>11</v>
      </c>
      <c r="M1" s="2" t="s">
        <v>12</v>
      </c>
      <c r="N1" s="2" t="s">
        <v>13</v>
      </c>
    </row>
    <row r="2" spans="1:14" ht="26.25" customHeight="1" x14ac:dyDescent="0.35">
      <c r="A2" s="33" t="s">
        <v>14</v>
      </c>
      <c r="B2" s="34"/>
      <c r="C2" s="35"/>
      <c r="D2" s="35"/>
      <c r="E2" s="35"/>
      <c r="F2" s="34"/>
      <c r="G2" s="34"/>
      <c r="H2" s="34"/>
      <c r="I2" s="34"/>
      <c r="J2" s="34"/>
      <c r="K2" s="34"/>
      <c r="L2" s="34"/>
      <c r="M2" s="34"/>
      <c r="N2" s="34"/>
    </row>
    <row r="3" spans="1:14" ht="82.5" customHeight="1" x14ac:dyDescent="0.2">
      <c r="A3" s="5" t="s">
        <v>15</v>
      </c>
      <c r="B3" s="6"/>
      <c r="C3" s="26">
        <v>15</v>
      </c>
      <c r="D3" s="26">
        <v>59</v>
      </c>
      <c r="E3" s="5" t="s">
        <v>16</v>
      </c>
      <c r="F3" s="5" t="s">
        <v>17</v>
      </c>
      <c r="G3" s="5" t="s">
        <v>18</v>
      </c>
      <c r="H3" s="5" t="s">
        <v>19</v>
      </c>
      <c r="I3" s="5" t="s">
        <v>20</v>
      </c>
      <c r="J3" s="5" t="s">
        <v>21</v>
      </c>
      <c r="K3" s="8" t="s">
        <v>22</v>
      </c>
      <c r="L3" s="9">
        <v>444</v>
      </c>
      <c r="M3" s="10" t="s">
        <v>23</v>
      </c>
      <c r="N3" s="10" t="s">
        <v>24</v>
      </c>
    </row>
    <row r="4" spans="1:14" ht="14.45" customHeight="1" x14ac:dyDescent="0.25">
      <c r="A4" s="11"/>
      <c r="B4" s="11"/>
      <c r="C4" s="27"/>
      <c r="D4" s="27"/>
      <c r="E4" s="11"/>
      <c r="F4" s="11"/>
      <c r="G4" s="11"/>
      <c r="H4" s="11"/>
      <c r="I4" s="11"/>
      <c r="J4" s="11"/>
      <c r="K4" s="12"/>
      <c r="L4" s="13">
        <f>SUM(L3:L3)</f>
        <v>444</v>
      </c>
      <c r="M4" s="11"/>
      <c r="N4" s="11"/>
    </row>
    <row r="5" spans="1:14" ht="77.25" customHeight="1" x14ac:dyDescent="0.2">
      <c r="A5" s="5" t="s">
        <v>25</v>
      </c>
      <c r="B5" s="6"/>
      <c r="C5" s="26">
        <v>15</v>
      </c>
      <c r="D5" s="26">
        <v>49</v>
      </c>
      <c r="E5" s="5" t="s">
        <v>26</v>
      </c>
      <c r="F5" s="5" t="s">
        <v>27</v>
      </c>
      <c r="G5" s="5" t="s">
        <v>28</v>
      </c>
      <c r="H5" s="5" t="s">
        <v>29</v>
      </c>
      <c r="I5" s="5" t="s">
        <v>30</v>
      </c>
      <c r="J5" s="5" t="s">
        <v>21</v>
      </c>
      <c r="K5" s="8" t="s">
        <v>31</v>
      </c>
      <c r="L5" s="9">
        <v>432</v>
      </c>
      <c r="M5" s="10" t="s">
        <v>32</v>
      </c>
      <c r="N5" s="10" t="s">
        <v>24</v>
      </c>
    </row>
    <row r="6" spans="1:14" ht="14.45" customHeight="1" x14ac:dyDescent="0.25">
      <c r="A6" s="11"/>
      <c r="B6" s="11"/>
      <c r="C6" s="27"/>
      <c r="D6" s="27"/>
      <c r="E6" s="11"/>
      <c r="F6" s="11"/>
      <c r="G6" s="11"/>
      <c r="H6" s="11"/>
      <c r="I6" s="11"/>
      <c r="J6" s="11"/>
      <c r="K6" s="12"/>
      <c r="L6" s="13">
        <f>SUM(L5)</f>
        <v>432</v>
      </c>
      <c r="M6" s="11"/>
      <c r="N6" s="11"/>
    </row>
    <row r="7" spans="1:14" ht="67.5" customHeight="1" x14ac:dyDescent="0.2">
      <c r="A7" s="5" t="s">
        <v>33</v>
      </c>
      <c r="B7" s="6"/>
      <c r="C7" s="26">
        <v>15</v>
      </c>
      <c r="D7" s="26">
        <v>49</v>
      </c>
      <c r="E7" s="5" t="s">
        <v>34</v>
      </c>
      <c r="F7" s="5" t="s">
        <v>27</v>
      </c>
      <c r="G7" s="5" t="s">
        <v>35</v>
      </c>
      <c r="H7" s="5" t="s">
        <v>36</v>
      </c>
      <c r="I7" s="5" t="s">
        <v>37</v>
      </c>
      <c r="J7" s="5" t="s">
        <v>21</v>
      </c>
      <c r="K7" s="8" t="s">
        <v>31</v>
      </c>
      <c r="L7" s="9">
        <v>7080</v>
      </c>
      <c r="M7" s="10" t="s">
        <v>32</v>
      </c>
      <c r="N7" s="10" t="s">
        <v>38</v>
      </c>
    </row>
    <row r="8" spans="1:14" ht="14.45" customHeight="1" x14ac:dyDescent="0.25">
      <c r="A8" s="11"/>
      <c r="B8" s="11"/>
      <c r="C8" s="27"/>
      <c r="D8" s="27"/>
      <c r="E8" s="11"/>
      <c r="F8" s="11"/>
      <c r="G8" s="11"/>
      <c r="H8" s="11"/>
      <c r="I8" s="11"/>
      <c r="J8" s="11"/>
      <c r="K8" s="12"/>
      <c r="L8" s="13">
        <f>SUM(L7)</f>
        <v>7080</v>
      </c>
      <c r="M8" s="11"/>
      <c r="N8" s="11"/>
    </row>
    <row r="9" spans="1:14" ht="39.950000000000003" customHeight="1" x14ac:dyDescent="0.2">
      <c r="A9" s="5" t="s">
        <v>39</v>
      </c>
      <c r="B9" s="6"/>
      <c r="C9" s="26">
        <v>15</v>
      </c>
      <c r="D9" s="26">
        <v>49</v>
      </c>
      <c r="E9" s="5" t="s">
        <v>40</v>
      </c>
      <c r="F9" s="5" t="s">
        <v>27</v>
      </c>
      <c r="G9" s="5" t="s">
        <v>41</v>
      </c>
      <c r="H9" s="5" t="s">
        <v>42</v>
      </c>
      <c r="I9" s="5" t="s">
        <v>43</v>
      </c>
      <c r="J9" s="5" t="s">
        <v>21</v>
      </c>
      <c r="K9" s="8" t="s">
        <v>31</v>
      </c>
      <c r="L9" s="9">
        <v>8016</v>
      </c>
      <c r="M9" s="10" t="s">
        <v>32</v>
      </c>
      <c r="N9" s="10" t="s">
        <v>44</v>
      </c>
    </row>
    <row r="10" spans="1:14" ht="39.950000000000003" customHeight="1" x14ac:dyDescent="0.2">
      <c r="A10" s="5" t="s">
        <v>39</v>
      </c>
      <c r="B10" s="6"/>
      <c r="C10" s="26">
        <v>15</v>
      </c>
      <c r="D10" s="26">
        <v>49</v>
      </c>
      <c r="E10" s="5" t="s">
        <v>40</v>
      </c>
      <c r="F10" s="5" t="s">
        <v>27</v>
      </c>
      <c r="G10" s="5" t="s">
        <v>45</v>
      </c>
      <c r="H10" s="5" t="s">
        <v>46</v>
      </c>
      <c r="I10" s="5" t="s">
        <v>47</v>
      </c>
      <c r="J10" s="5" t="s">
        <v>21</v>
      </c>
      <c r="K10" s="8" t="s">
        <v>31</v>
      </c>
      <c r="L10" s="9">
        <v>7824</v>
      </c>
      <c r="M10" s="10" t="s">
        <v>32</v>
      </c>
      <c r="N10" s="10" t="s">
        <v>38</v>
      </c>
    </row>
    <row r="11" spans="1:14" ht="14.45" customHeight="1" x14ac:dyDescent="0.25">
      <c r="A11" s="11"/>
      <c r="B11" s="11"/>
      <c r="C11" s="27"/>
      <c r="D11" s="27"/>
      <c r="E11" s="11"/>
      <c r="F11" s="11"/>
      <c r="G11" s="11"/>
      <c r="H11" s="11"/>
      <c r="I11" s="11"/>
      <c r="J11" s="11"/>
      <c r="K11" s="12"/>
      <c r="L11" s="13">
        <f>SUM(L9:L10)</f>
        <v>15840</v>
      </c>
      <c r="M11" s="11"/>
      <c r="N11" s="11"/>
    </row>
    <row r="12" spans="1:14" ht="71.25" customHeight="1" x14ac:dyDescent="0.2">
      <c r="A12" s="5" t="s">
        <v>48</v>
      </c>
      <c r="B12" s="6"/>
      <c r="C12" s="26">
        <v>15</v>
      </c>
      <c r="D12" s="26">
        <v>49</v>
      </c>
      <c r="E12" s="5" t="s">
        <v>49</v>
      </c>
      <c r="F12" s="5" t="s">
        <v>27</v>
      </c>
      <c r="G12" s="5" t="s">
        <v>45</v>
      </c>
      <c r="H12" s="5" t="s">
        <v>46</v>
      </c>
      <c r="I12" s="5" t="s">
        <v>50</v>
      </c>
      <c r="J12" s="5" t="s">
        <v>21</v>
      </c>
      <c r="K12" s="8" t="s">
        <v>31</v>
      </c>
      <c r="L12" s="9">
        <v>11388</v>
      </c>
      <c r="M12" s="10" t="s">
        <v>32</v>
      </c>
      <c r="N12" s="10" t="s">
        <v>24</v>
      </c>
    </row>
    <row r="13" spans="1:14" ht="14.45" customHeight="1" x14ac:dyDescent="0.25">
      <c r="A13" s="11"/>
      <c r="B13" s="11"/>
      <c r="C13" s="27"/>
      <c r="D13" s="27"/>
      <c r="E13" s="11"/>
      <c r="F13" s="11"/>
      <c r="G13" s="11"/>
      <c r="H13" s="11"/>
      <c r="I13" s="11"/>
      <c r="J13" s="11"/>
      <c r="K13" s="12"/>
      <c r="L13" s="13">
        <f>SUM(L12)</f>
        <v>11388</v>
      </c>
      <c r="M13" s="11"/>
      <c r="N13" s="11"/>
    </row>
    <row r="14" spans="1:14" ht="27.95" customHeight="1" x14ac:dyDescent="0.2">
      <c r="A14" s="5" t="s">
        <v>51</v>
      </c>
      <c r="B14" s="32"/>
      <c r="C14" s="26">
        <v>15</v>
      </c>
      <c r="D14" s="26">
        <v>49</v>
      </c>
      <c r="E14" s="5" t="s">
        <v>52</v>
      </c>
      <c r="F14" s="5" t="s">
        <v>27</v>
      </c>
      <c r="G14" s="7">
        <v>300</v>
      </c>
      <c r="H14" s="5" t="s">
        <v>53</v>
      </c>
      <c r="I14" s="5" t="s">
        <v>54</v>
      </c>
      <c r="J14" s="5" t="s">
        <v>55</v>
      </c>
      <c r="K14" s="8" t="s">
        <v>31</v>
      </c>
      <c r="L14" s="9">
        <v>1740</v>
      </c>
      <c r="M14" s="10" t="s">
        <v>32</v>
      </c>
      <c r="N14" s="10" t="s">
        <v>24</v>
      </c>
    </row>
    <row r="15" spans="1:14" ht="27.95" customHeight="1" x14ac:dyDescent="0.2">
      <c r="A15" s="5" t="s">
        <v>51</v>
      </c>
      <c r="B15" s="32"/>
      <c r="C15" s="26">
        <v>15</v>
      </c>
      <c r="D15" s="26">
        <v>49</v>
      </c>
      <c r="E15" s="5" t="s">
        <v>52</v>
      </c>
      <c r="F15" s="5" t="s">
        <v>27</v>
      </c>
      <c r="G15" s="7">
        <v>300</v>
      </c>
      <c r="H15" s="5" t="s">
        <v>53</v>
      </c>
      <c r="I15" s="5" t="s">
        <v>56</v>
      </c>
      <c r="J15" s="5" t="s">
        <v>55</v>
      </c>
      <c r="K15" s="8" t="s">
        <v>31</v>
      </c>
      <c r="L15" s="9">
        <v>3456</v>
      </c>
      <c r="M15" s="10" t="s">
        <v>32</v>
      </c>
      <c r="N15" s="10" t="s">
        <v>24</v>
      </c>
    </row>
    <row r="16" spans="1:14" ht="27.95" customHeight="1" x14ac:dyDescent="0.2">
      <c r="A16" s="5" t="s">
        <v>51</v>
      </c>
      <c r="B16" s="32"/>
      <c r="C16" s="26">
        <v>15</v>
      </c>
      <c r="D16" s="26">
        <v>49</v>
      </c>
      <c r="E16" s="5" t="s">
        <v>52</v>
      </c>
      <c r="F16" s="5" t="s">
        <v>27</v>
      </c>
      <c r="G16" s="7">
        <v>300</v>
      </c>
      <c r="H16" s="5" t="s">
        <v>53</v>
      </c>
      <c r="I16" s="5" t="s">
        <v>57</v>
      </c>
      <c r="J16" s="5" t="s">
        <v>58</v>
      </c>
      <c r="K16" s="8" t="s">
        <v>31</v>
      </c>
      <c r="L16" s="9">
        <v>1602</v>
      </c>
      <c r="M16" s="10" t="s">
        <v>32</v>
      </c>
      <c r="N16" s="10" t="s">
        <v>24</v>
      </c>
    </row>
    <row r="17" spans="1:14" ht="27.95" customHeight="1" x14ac:dyDescent="0.2">
      <c r="A17" s="5" t="s">
        <v>51</v>
      </c>
      <c r="B17" s="32"/>
      <c r="C17" s="26">
        <v>15</v>
      </c>
      <c r="D17" s="26">
        <v>49</v>
      </c>
      <c r="E17" s="5" t="s">
        <v>52</v>
      </c>
      <c r="F17" s="5" t="s">
        <v>27</v>
      </c>
      <c r="G17" s="7">
        <v>300</v>
      </c>
      <c r="H17" s="5" t="s">
        <v>53</v>
      </c>
      <c r="I17" s="5" t="s">
        <v>59</v>
      </c>
      <c r="J17" s="5" t="s">
        <v>60</v>
      </c>
      <c r="K17" s="8" t="s">
        <v>31</v>
      </c>
      <c r="L17" s="9">
        <v>1200</v>
      </c>
      <c r="M17" s="10" t="s">
        <v>32</v>
      </c>
      <c r="N17" s="10" t="s">
        <v>24</v>
      </c>
    </row>
    <row r="18" spans="1:14" ht="14.45" customHeight="1" x14ac:dyDescent="0.25">
      <c r="A18" s="11"/>
      <c r="B18" s="11"/>
      <c r="C18" s="27"/>
      <c r="D18" s="27"/>
      <c r="E18" s="11"/>
      <c r="F18" s="11"/>
      <c r="G18" s="11"/>
      <c r="H18" s="11"/>
      <c r="I18" s="11"/>
      <c r="J18" s="11"/>
      <c r="K18" s="13"/>
      <c r="L18" s="13">
        <f>SUM(L14:L17)</f>
        <v>7998</v>
      </c>
      <c r="M18" s="6"/>
      <c r="N18" s="14"/>
    </row>
    <row r="19" spans="1:14" ht="72.75" customHeight="1" x14ac:dyDescent="0.2">
      <c r="A19" s="5" t="s">
        <v>61</v>
      </c>
      <c r="B19" s="4"/>
      <c r="C19" s="26">
        <v>15</v>
      </c>
      <c r="D19" s="26">
        <v>49</v>
      </c>
      <c r="E19" s="5" t="s">
        <v>62</v>
      </c>
      <c r="F19" s="5" t="s">
        <v>27</v>
      </c>
      <c r="G19" s="7">
        <v>601</v>
      </c>
      <c r="H19" s="5" t="s">
        <v>63</v>
      </c>
      <c r="I19" s="5" t="s">
        <v>64</v>
      </c>
      <c r="J19" s="5" t="s">
        <v>21</v>
      </c>
      <c r="K19" s="8" t="s">
        <v>31</v>
      </c>
      <c r="L19" s="9">
        <v>972</v>
      </c>
      <c r="M19" s="10" t="s">
        <v>32</v>
      </c>
      <c r="N19" s="10" t="s">
        <v>65</v>
      </c>
    </row>
    <row r="20" spans="1:14" ht="14.45" customHeight="1" x14ac:dyDescent="0.25">
      <c r="A20" s="11"/>
      <c r="B20" s="11"/>
      <c r="C20" s="27"/>
      <c r="D20" s="27"/>
      <c r="E20" s="11"/>
      <c r="F20" s="11"/>
      <c r="G20" s="11"/>
      <c r="H20" s="11"/>
      <c r="I20" s="11"/>
      <c r="J20" s="11"/>
      <c r="K20" s="13"/>
      <c r="L20" s="13">
        <f>SUM(L19:L19)</f>
        <v>972</v>
      </c>
      <c r="M20" s="6"/>
      <c r="N20" s="14"/>
    </row>
    <row r="21" spans="1:14" ht="71.25" customHeight="1" x14ac:dyDescent="0.2">
      <c r="A21" s="5" t="s">
        <v>66</v>
      </c>
      <c r="B21" s="6"/>
      <c r="C21" s="26">
        <v>15</v>
      </c>
      <c r="D21" s="26">
        <v>49</v>
      </c>
      <c r="E21" s="5" t="s">
        <v>67</v>
      </c>
      <c r="F21" s="5" t="s">
        <v>27</v>
      </c>
      <c r="G21" s="5" t="s">
        <v>45</v>
      </c>
      <c r="H21" s="5" t="s">
        <v>68</v>
      </c>
      <c r="I21" s="5" t="s">
        <v>69</v>
      </c>
      <c r="J21" s="5" t="s">
        <v>21</v>
      </c>
      <c r="K21" s="8" t="s">
        <v>31</v>
      </c>
      <c r="L21" s="9">
        <v>1344</v>
      </c>
      <c r="M21" s="10" t="s">
        <v>70</v>
      </c>
      <c r="N21" s="10" t="s">
        <v>24</v>
      </c>
    </row>
    <row r="22" spans="1:14" ht="14.45" customHeight="1" x14ac:dyDescent="0.25">
      <c r="A22" s="11"/>
      <c r="B22" s="11"/>
      <c r="C22" s="27"/>
      <c r="D22" s="27"/>
      <c r="E22" s="11"/>
      <c r="F22" s="11"/>
      <c r="G22" s="11"/>
      <c r="H22" s="11"/>
      <c r="I22" s="11"/>
      <c r="J22" s="11"/>
      <c r="K22" s="12"/>
      <c r="L22" s="13">
        <f>SUM(L21)</f>
        <v>1344</v>
      </c>
      <c r="M22" s="11"/>
      <c r="N22" s="11"/>
    </row>
    <row r="23" spans="1:14" ht="30" customHeight="1" x14ac:dyDescent="0.2">
      <c r="A23" s="5" t="s">
        <v>71</v>
      </c>
      <c r="B23" s="32"/>
      <c r="C23" s="26">
        <v>15</v>
      </c>
      <c r="D23" s="26">
        <v>54</v>
      </c>
      <c r="E23" s="5" t="s">
        <v>72</v>
      </c>
      <c r="F23" s="5" t="s">
        <v>27</v>
      </c>
      <c r="G23" s="5" t="s">
        <v>41</v>
      </c>
      <c r="H23" s="5" t="s">
        <v>42</v>
      </c>
      <c r="I23" s="5" t="s">
        <v>73</v>
      </c>
      <c r="J23" s="5" t="s">
        <v>74</v>
      </c>
      <c r="K23" s="8" t="s">
        <v>31</v>
      </c>
      <c r="L23" s="9">
        <v>100</v>
      </c>
      <c r="M23" s="5" t="s">
        <v>70</v>
      </c>
      <c r="N23" s="10" t="s">
        <v>75</v>
      </c>
    </row>
    <row r="24" spans="1:14" ht="30" customHeight="1" x14ac:dyDescent="0.2">
      <c r="A24" s="5" t="s">
        <v>71</v>
      </c>
      <c r="B24" s="32"/>
      <c r="C24" s="26">
        <v>15</v>
      </c>
      <c r="D24" s="26">
        <v>54</v>
      </c>
      <c r="E24" s="5" t="s">
        <v>72</v>
      </c>
      <c r="F24" s="5" t="s">
        <v>27</v>
      </c>
      <c r="G24" s="5" t="s">
        <v>41</v>
      </c>
      <c r="H24" s="5" t="s">
        <v>42</v>
      </c>
      <c r="I24" s="5" t="s">
        <v>76</v>
      </c>
      <c r="J24" s="5" t="s">
        <v>77</v>
      </c>
      <c r="K24" s="8" t="s">
        <v>31</v>
      </c>
      <c r="L24" s="9">
        <v>200</v>
      </c>
      <c r="M24" s="5" t="s">
        <v>70</v>
      </c>
      <c r="N24" s="10" t="s">
        <v>75</v>
      </c>
    </row>
    <row r="25" spans="1:14" ht="30" customHeight="1" x14ac:dyDescent="0.2">
      <c r="A25" s="5" t="s">
        <v>71</v>
      </c>
      <c r="B25" s="32"/>
      <c r="C25" s="26">
        <v>15</v>
      </c>
      <c r="D25" s="26">
        <v>54</v>
      </c>
      <c r="E25" s="5" t="s">
        <v>72</v>
      </c>
      <c r="F25" s="5" t="s">
        <v>27</v>
      </c>
      <c r="G25" s="5" t="s">
        <v>41</v>
      </c>
      <c r="H25" s="5" t="s">
        <v>42</v>
      </c>
      <c r="I25" s="5" t="s">
        <v>78</v>
      </c>
      <c r="J25" s="5" t="s">
        <v>79</v>
      </c>
      <c r="K25" s="8" t="s">
        <v>31</v>
      </c>
      <c r="L25" s="9">
        <v>100</v>
      </c>
      <c r="M25" s="5" t="s">
        <v>70</v>
      </c>
      <c r="N25" s="10" t="s">
        <v>75</v>
      </c>
    </row>
    <row r="26" spans="1:14" ht="30" customHeight="1" x14ac:dyDescent="0.2">
      <c r="A26" s="5" t="s">
        <v>71</v>
      </c>
      <c r="B26" s="32"/>
      <c r="C26" s="26">
        <v>15</v>
      </c>
      <c r="D26" s="26">
        <v>54</v>
      </c>
      <c r="E26" s="5" t="s">
        <v>72</v>
      </c>
      <c r="F26" s="5" t="s">
        <v>27</v>
      </c>
      <c r="G26" s="5" t="s">
        <v>41</v>
      </c>
      <c r="H26" s="5" t="s">
        <v>42</v>
      </c>
      <c r="I26" s="5" t="s">
        <v>80</v>
      </c>
      <c r="J26" s="5" t="s">
        <v>81</v>
      </c>
      <c r="K26" s="8" t="s">
        <v>31</v>
      </c>
      <c r="L26" s="9">
        <v>100</v>
      </c>
      <c r="M26" s="5" t="s">
        <v>70</v>
      </c>
      <c r="N26" s="10" t="s">
        <v>75</v>
      </c>
    </row>
    <row r="27" spans="1:14" ht="30" customHeight="1" x14ac:dyDescent="0.2">
      <c r="A27" s="5" t="s">
        <v>71</v>
      </c>
      <c r="B27" s="32"/>
      <c r="C27" s="26">
        <v>15</v>
      </c>
      <c r="D27" s="26">
        <v>54</v>
      </c>
      <c r="E27" s="5" t="s">
        <v>72</v>
      </c>
      <c r="F27" s="5" t="s">
        <v>27</v>
      </c>
      <c r="G27" s="5" t="s">
        <v>41</v>
      </c>
      <c r="H27" s="5" t="s">
        <v>42</v>
      </c>
      <c r="I27" s="5" t="s">
        <v>82</v>
      </c>
      <c r="J27" s="5" t="s">
        <v>21</v>
      </c>
      <c r="K27" s="8" t="s">
        <v>31</v>
      </c>
      <c r="L27" s="9">
        <v>3204</v>
      </c>
      <c r="M27" s="5" t="s">
        <v>70</v>
      </c>
      <c r="N27" s="10" t="s">
        <v>83</v>
      </c>
    </row>
    <row r="28" spans="1:14" ht="30" customHeight="1" x14ac:dyDescent="0.2">
      <c r="A28" s="5" t="s">
        <v>71</v>
      </c>
      <c r="B28" s="32"/>
      <c r="C28" s="26">
        <v>15</v>
      </c>
      <c r="D28" s="26">
        <v>54</v>
      </c>
      <c r="E28" s="5" t="s">
        <v>72</v>
      </c>
      <c r="F28" s="5" t="s">
        <v>27</v>
      </c>
      <c r="G28" s="5" t="s">
        <v>45</v>
      </c>
      <c r="H28" s="5" t="s">
        <v>84</v>
      </c>
      <c r="I28" s="5" t="s">
        <v>85</v>
      </c>
      <c r="J28" s="5" t="s">
        <v>86</v>
      </c>
      <c r="K28" s="8" t="s">
        <v>31</v>
      </c>
      <c r="L28" s="9">
        <v>300</v>
      </c>
      <c r="M28" s="5" t="s">
        <v>70</v>
      </c>
      <c r="N28" s="10" t="s">
        <v>75</v>
      </c>
    </row>
    <row r="29" spans="1:14" ht="30" customHeight="1" x14ac:dyDescent="0.2">
      <c r="A29" s="5" t="s">
        <v>71</v>
      </c>
      <c r="B29" s="32"/>
      <c r="C29" s="26">
        <v>15</v>
      </c>
      <c r="D29" s="26">
        <v>54</v>
      </c>
      <c r="E29" s="5" t="s">
        <v>72</v>
      </c>
      <c r="F29" s="5" t="s">
        <v>27</v>
      </c>
      <c r="G29" s="7">
        <v>654</v>
      </c>
      <c r="H29" s="5" t="s">
        <v>87</v>
      </c>
      <c r="I29" s="5" t="s">
        <v>88</v>
      </c>
      <c r="J29" s="5" t="s">
        <v>21</v>
      </c>
      <c r="K29" s="8" t="s">
        <v>31</v>
      </c>
      <c r="L29" s="9">
        <v>120</v>
      </c>
      <c r="M29" s="5" t="s">
        <v>70</v>
      </c>
      <c r="N29" s="10" t="s">
        <v>24</v>
      </c>
    </row>
    <row r="30" spans="1:14" ht="14.45" customHeight="1" x14ac:dyDescent="0.25">
      <c r="A30" s="11"/>
      <c r="B30" s="11"/>
      <c r="C30" s="27"/>
      <c r="D30" s="27"/>
      <c r="E30" s="11"/>
      <c r="F30" s="11"/>
      <c r="G30" s="11"/>
      <c r="H30" s="11"/>
      <c r="I30" s="11"/>
      <c r="J30" s="11"/>
      <c r="K30" s="13"/>
      <c r="L30" s="13">
        <f>SUM(L23:L29)</f>
        <v>4124</v>
      </c>
      <c r="M30" s="6"/>
      <c r="N30" s="14"/>
    </row>
    <row r="31" spans="1:14" ht="27.95" customHeight="1" x14ac:dyDescent="0.2">
      <c r="A31" s="5" t="s">
        <v>89</v>
      </c>
      <c r="B31" s="36"/>
      <c r="C31" s="26">
        <v>15.6666666666667</v>
      </c>
      <c r="D31" s="26">
        <v>59</v>
      </c>
      <c r="E31" s="5" t="s">
        <v>90</v>
      </c>
      <c r="F31" s="5" t="s">
        <v>27</v>
      </c>
      <c r="G31" s="5" t="s">
        <v>41</v>
      </c>
      <c r="H31" s="5" t="s">
        <v>42</v>
      </c>
      <c r="I31" s="5" t="s">
        <v>91</v>
      </c>
      <c r="J31" s="5" t="s">
        <v>21</v>
      </c>
      <c r="K31" s="8" t="s">
        <v>31</v>
      </c>
      <c r="L31" s="9">
        <v>18156</v>
      </c>
      <c r="M31" s="10" t="s">
        <v>32</v>
      </c>
      <c r="N31" s="10" t="s">
        <v>92</v>
      </c>
    </row>
    <row r="32" spans="1:14" ht="27.95" customHeight="1" x14ac:dyDescent="0.2">
      <c r="A32" s="5" t="s">
        <v>89</v>
      </c>
      <c r="B32" s="37"/>
      <c r="C32" s="26">
        <v>15.6666666666667</v>
      </c>
      <c r="D32" s="26">
        <v>59</v>
      </c>
      <c r="E32" s="5" t="s">
        <v>90</v>
      </c>
      <c r="F32" s="5" t="s">
        <v>27</v>
      </c>
      <c r="G32" s="5" t="s">
        <v>45</v>
      </c>
      <c r="H32" s="5" t="s">
        <v>93</v>
      </c>
      <c r="I32" s="5" t="s">
        <v>94</v>
      </c>
      <c r="J32" s="5" t="s">
        <v>21</v>
      </c>
      <c r="K32" s="8" t="s">
        <v>31</v>
      </c>
      <c r="L32" s="9">
        <v>16908</v>
      </c>
      <c r="M32" s="10" t="s">
        <v>32</v>
      </c>
      <c r="N32" s="10" t="s">
        <v>95</v>
      </c>
    </row>
    <row r="33" spans="1:14" ht="27.95" customHeight="1" x14ac:dyDescent="0.2">
      <c r="A33" s="5" t="s">
        <v>89</v>
      </c>
      <c r="B33" s="37"/>
      <c r="C33" s="26">
        <v>15.6666666666667</v>
      </c>
      <c r="D33" s="26">
        <v>59</v>
      </c>
      <c r="E33" s="5" t="s">
        <v>90</v>
      </c>
      <c r="F33" s="5" t="s">
        <v>27</v>
      </c>
      <c r="G33" s="5" t="s">
        <v>96</v>
      </c>
      <c r="H33" s="5" t="s">
        <v>97</v>
      </c>
      <c r="I33" s="5" t="s">
        <v>98</v>
      </c>
      <c r="J33" s="5" t="s">
        <v>21</v>
      </c>
      <c r="K33" s="8" t="s">
        <v>31</v>
      </c>
      <c r="L33" s="9">
        <v>6240</v>
      </c>
      <c r="M33" s="10" t="s">
        <v>32</v>
      </c>
      <c r="N33" s="10" t="s">
        <v>95</v>
      </c>
    </row>
    <row r="34" spans="1:14" ht="27.95" customHeight="1" x14ac:dyDescent="0.2">
      <c r="A34" s="5" t="s">
        <v>89</v>
      </c>
      <c r="B34" s="37"/>
      <c r="C34" s="26">
        <v>15.6666666666667</v>
      </c>
      <c r="D34" s="26">
        <v>59</v>
      </c>
      <c r="E34" s="5" t="s">
        <v>90</v>
      </c>
      <c r="F34" s="5" t="s">
        <v>27</v>
      </c>
      <c r="G34" s="5" t="s">
        <v>41</v>
      </c>
      <c r="H34" s="5" t="s">
        <v>42</v>
      </c>
      <c r="I34" s="5" t="s">
        <v>99</v>
      </c>
      <c r="J34" s="5" t="s">
        <v>21</v>
      </c>
      <c r="K34" s="8" t="s">
        <v>31</v>
      </c>
      <c r="L34" s="9">
        <v>1800</v>
      </c>
      <c r="M34" s="5" t="s">
        <v>100</v>
      </c>
      <c r="N34" s="10" t="s">
        <v>24</v>
      </c>
    </row>
    <row r="35" spans="1:14" ht="27.95" customHeight="1" x14ac:dyDescent="0.2">
      <c r="A35" s="5" t="s">
        <v>89</v>
      </c>
      <c r="B35" s="37"/>
      <c r="C35" s="26">
        <v>15.6666666666667</v>
      </c>
      <c r="D35" s="26">
        <v>59</v>
      </c>
      <c r="E35" s="5" t="s">
        <v>90</v>
      </c>
      <c r="F35" s="5" t="s">
        <v>27</v>
      </c>
      <c r="G35" s="5" t="s">
        <v>45</v>
      </c>
      <c r="H35" s="5" t="s">
        <v>93</v>
      </c>
      <c r="I35" s="5" t="s">
        <v>101</v>
      </c>
      <c r="J35" s="5" t="s">
        <v>21</v>
      </c>
      <c r="K35" s="8" t="s">
        <v>31</v>
      </c>
      <c r="L35" s="9">
        <v>1440</v>
      </c>
      <c r="M35" s="5" t="s">
        <v>100</v>
      </c>
      <c r="N35" s="10" t="s">
        <v>24</v>
      </c>
    </row>
    <row r="36" spans="1:14" ht="27.95" customHeight="1" x14ac:dyDescent="0.2">
      <c r="A36" s="5" t="s">
        <v>89</v>
      </c>
      <c r="B36" s="38"/>
      <c r="C36" s="26">
        <v>15.6666666666667</v>
      </c>
      <c r="D36" s="26">
        <v>59</v>
      </c>
      <c r="E36" s="5" t="s">
        <v>90</v>
      </c>
      <c r="F36" s="5" t="s">
        <v>27</v>
      </c>
      <c r="G36" s="5" t="s">
        <v>96</v>
      </c>
      <c r="H36" s="5" t="s">
        <v>97</v>
      </c>
      <c r="I36" s="5" t="s">
        <v>102</v>
      </c>
      <c r="J36" s="5" t="s">
        <v>21</v>
      </c>
      <c r="K36" s="8" t="s">
        <v>31</v>
      </c>
      <c r="L36" s="9">
        <v>600</v>
      </c>
      <c r="M36" s="5" t="s">
        <v>100</v>
      </c>
      <c r="N36" s="10" t="s">
        <v>24</v>
      </c>
    </row>
    <row r="37" spans="1:14" ht="14.45" customHeight="1" x14ac:dyDescent="0.25">
      <c r="A37" s="11"/>
      <c r="B37" s="11"/>
      <c r="C37" s="27"/>
      <c r="D37" s="27"/>
      <c r="E37" s="11"/>
      <c r="F37" s="11"/>
      <c r="G37" s="11"/>
      <c r="H37" s="11"/>
      <c r="I37" s="11"/>
      <c r="J37" s="11"/>
      <c r="K37" s="12"/>
      <c r="L37" s="13">
        <f>SUM(L31:L36)</f>
        <v>45144</v>
      </c>
      <c r="M37" s="11"/>
      <c r="N37" s="11"/>
    </row>
    <row r="38" spans="1:14" ht="24" customHeight="1" x14ac:dyDescent="0.2">
      <c r="A38" s="5" t="s">
        <v>103</v>
      </c>
      <c r="B38" s="36"/>
      <c r="C38" s="26">
        <v>15.6666666666667</v>
      </c>
      <c r="D38" s="26">
        <v>59</v>
      </c>
      <c r="E38" s="5" t="s">
        <v>104</v>
      </c>
      <c r="F38" s="5" t="s">
        <v>27</v>
      </c>
      <c r="G38" s="5" t="s">
        <v>41</v>
      </c>
      <c r="H38" s="5" t="s">
        <v>42</v>
      </c>
      <c r="I38" s="5" t="s">
        <v>105</v>
      </c>
      <c r="J38" s="5" t="s">
        <v>106</v>
      </c>
      <c r="K38" s="8" t="s">
        <v>31</v>
      </c>
      <c r="L38" s="9">
        <v>792</v>
      </c>
      <c r="M38" s="5" t="s">
        <v>100</v>
      </c>
      <c r="N38" s="5" t="s">
        <v>107</v>
      </c>
    </row>
    <row r="39" spans="1:14" ht="24" customHeight="1" x14ac:dyDescent="0.2">
      <c r="A39" s="5" t="s">
        <v>103</v>
      </c>
      <c r="B39" s="37"/>
      <c r="C39" s="26">
        <v>15.6666666666667</v>
      </c>
      <c r="D39" s="26">
        <v>59</v>
      </c>
      <c r="E39" s="5" t="s">
        <v>104</v>
      </c>
      <c r="F39" s="5" t="s">
        <v>27</v>
      </c>
      <c r="G39" s="5" t="s">
        <v>41</v>
      </c>
      <c r="H39" s="5" t="s">
        <v>42</v>
      </c>
      <c r="I39" s="5" t="s">
        <v>108</v>
      </c>
      <c r="J39" s="5" t="s">
        <v>109</v>
      </c>
      <c r="K39" s="8" t="s">
        <v>31</v>
      </c>
      <c r="L39" s="9">
        <v>600</v>
      </c>
      <c r="M39" s="5" t="s">
        <v>100</v>
      </c>
      <c r="N39" s="5" t="s">
        <v>107</v>
      </c>
    </row>
    <row r="40" spans="1:14" ht="24" customHeight="1" x14ac:dyDescent="0.2">
      <c r="A40" s="5" t="s">
        <v>103</v>
      </c>
      <c r="B40" s="37"/>
      <c r="C40" s="26">
        <v>15.6666666666667</v>
      </c>
      <c r="D40" s="26">
        <v>59</v>
      </c>
      <c r="E40" s="5" t="s">
        <v>104</v>
      </c>
      <c r="F40" s="5" t="s">
        <v>27</v>
      </c>
      <c r="G40" s="5" t="s">
        <v>41</v>
      </c>
      <c r="H40" s="5" t="s">
        <v>42</v>
      </c>
      <c r="I40" s="5" t="s">
        <v>110</v>
      </c>
      <c r="J40" s="5" t="s">
        <v>111</v>
      </c>
      <c r="K40" s="8" t="s">
        <v>31</v>
      </c>
      <c r="L40" s="9">
        <v>4200</v>
      </c>
      <c r="M40" s="5" t="s">
        <v>100</v>
      </c>
      <c r="N40" s="5" t="s">
        <v>107</v>
      </c>
    </row>
    <row r="41" spans="1:14" ht="24" customHeight="1" x14ac:dyDescent="0.2">
      <c r="A41" s="5" t="s">
        <v>103</v>
      </c>
      <c r="B41" s="37"/>
      <c r="C41" s="26">
        <v>15.6666666666667</v>
      </c>
      <c r="D41" s="26">
        <v>59</v>
      </c>
      <c r="E41" s="5" t="s">
        <v>104</v>
      </c>
      <c r="F41" s="5" t="s">
        <v>27</v>
      </c>
      <c r="G41" s="5" t="s">
        <v>41</v>
      </c>
      <c r="H41" s="5" t="s">
        <v>42</v>
      </c>
      <c r="I41" s="5" t="s">
        <v>112</v>
      </c>
      <c r="J41" s="5" t="s">
        <v>111</v>
      </c>
      <c r="K41" s="8" t="s">
        <v>31</v>
      </c>
      <c r="L41" s="9">
        <v>24</v>
      </c>
      <c r="M41" s="5" t="s">
        <v>100</v>
      </c>
      <c r="N41" s="5" t="s">
        <v>107</v>
      </c>
    </row>
    <row r="42" spans="1:14" ht="24" customHeight="1" x14ac:dyDescent="0.2">
      <c r="A42" s="5" t="s">
        <v>103</v>
      </c>
      <c r="B42" s="37"/>
      <c r="C42" s="26">
        <v>15.6666666666667</v>
      </c>
      <c r="D42" s="26">
        <v>59</v>
      </c>
      <c r="E42" s="5" t="s">
        <v>104</v>
      </c>
      <c r="F42" s="5" t="s">
        <v>27</v>
      </c>
      <c r="G42" s="5" t="s">
        <v>41</v>
      </c>
      <c r="H42" s="5" t="s">
        <v>42</v>
      </c>
      <c r="I42" s="5" t="s">
        <v>113</v>
      </c>
      <c r="J42" s="5" t="s">
        <v>111</v>
      </c>
      <c r="K42" s="8" t="s">
        <v>31</v>
      </c>
      <c r="L42" s="9">
        <v>12</v>
      </c>
      <c r="M42" s="5" t="s">
        <v>100</v>
      </c>
      <c r="N42" s="5" t="s">
        <v>107</v>
      </c>
    </row>
    <row r="43" spans="1:14" ht="24" customHeight="1" x14ac:dyDescent="0.2">
      <c r="A43" s="5" t="s">
        <v>103</v>
      </c>
      <c r="B43" s="37"/>
      <c r="C43" s="26">
        <v>15.6666666666667</v>
      </c>
      <c r="D43" s="26">
        <v>59</v>
      </c>
      <c r="E43" s="5" t="s">
        <v>104</v>
      </c>
      <c r="F43" s="5" t="s">
        <v>27</v>
      </c>
      <c r="G43" s="5" t="s">
        <v>41</v>
      </c>
      <c r="H43" s="5" t="s">
        <v>42</v>
      </c>
      <c r="I43" s="5" t="s">
        <v>114</v>
      </c>
      <c r="J43" s="5" t="s">
        <v>115</v>
      </c>
      <c r="K43" s="8" t="s">
        <v>31</v>
      </c>
      <c r="L43" s="9">
        <v>84</v>
      </c>
      <c r="M43" s="5" t="s">
        <v>100</v>
      </c>
      <c r="N43" s="5" t="s">
        <v>107</v>
      </c>
    </row>
    <row r="44" spans="1:14" ht="24" customHeight="1" x14ac:dyDescent="0.2">
      <c r="A44" s="5" t="s">
        <v>103</v>
      </c>
      <c r="B44" s="37"/>
      <c r="C44" s="26">
        <v>15.6666666666667</v>
      </c>
      <c r="D44" s="26">
        <v>59</v>
      </c>
      <c r="E44" s="5" t="s">
        <v>104</v>
      </c>
      <c r="F44" s="5" t="s">
        <v>27</v>
      </c>
      <c r="G44" s="5" t="s">
        <v>41</v>
      </c>
      <c r="H44" s="5" t="s">
        <v>42</v>
      </c>
      <c r="I44" s="5" t="s">
        <v>116</v>
      </c>
      <c r="J44" s="5" t="s">
        <v>117</v>
      </c>
      <c r="K44" s="8" t="s">
        <v>31</v>
      </c>
      <c r="L44" s="9">
        <v>336</v>
      </c>
      <c r="M44" s="5" t="s">
        <v>100</v>
      </c>
      <c r="N44" s="5" t="s">
        <v>107</v>
      </c>
    </row>
    <row r="45" spans="1:14" ht="24" customHeight="1" x14ac:dyDescent="0.2">
      <c r="A45" s="5" t="s">
        <v>103</v>
      </c>
      <c r="B45" s="37"/>
      <c r="C45" s="26">
        <v>15.6666666666667</v>
      </c>
      <c r="D45" s="26">
        <v>59</v>
      </c>
      <c r="E45" s="5" t="s">
        <v>104</v>
      </c>
      <c r="F45" s="5" t="s">
        <v>27</v>
      </c>
      <c r="G45" s="5" t="s">
        <v>41</v>
      </c>
      <c r="H45" s="5" t="s">
        <v>42</v>
      </c>
      <c r="I45" s="5" t="s">
        <v>118</v>
      </c>
      <c r="J45" s="5" t="s">
        <v>119</v>
      </c>
      <c r="K45" s="8" t="s">
        <v>31</v>
      </c>
      <c r="L45" s="9">
        <v>720</v>
      </c>
      <c r="M45" s="5" t="s">
        <v>100</v>
      </c>
      <c r="N45" s="5" t="s">
        <v>107</v>
      </c>
    </row>
    <row r="46" spans="1:14" ht="24" customHeight="1" x14ac:dyDescent="0.2">
      <c r="A46" s="5" t="s">
        <v>103</v>
      </c>
      <c r="B46" s="37"/>
      <c r="C46" s="26">
        <v>15.6666666666667</v>
      </c>
      <c r="D46" s="26">
        <v>59</v>
      </c>
      <c r="E46" s="5" t="s">
        <v>104</v>
      </c>
      <c r="F46" s="5" t="s">
        <v>27</v>
      </c>
      <c r="G46" s="5" t="s">
        <v>41</v>
      </c>
      <c r="H46" s="5" t="s">
        <v>42</v>
      </c>
      <c r="I46" s="5" t="s">
        <v>120</v>
      </c>
      <c r="J46" s="5" t="s">
        <v>121</v>
      </c>
      <c r="K46" s="8" t="s">
        <v>31</v>
      </c>
      <c r="L46" s="9">
        <v>1200</v>
      </c>
      <c r="M46" s="5" t="s">
        <v>100</v>
      </c>
      <c r="N46" s="5" t="s">
        <v>107</v>
      </c>
    </row>
    <row r="47" spans="1:14" ht="24" customHeight="1" x14ac:dyDescent="0.2">
      <c r="A47" s="5" t="s">
        <v>103</v>
      </c>
      <c r="B47" s="37"/>
      <c r="C47" s="26">
        <v>15.6666666666667</v>
      </c>
      <c r="D47" s="26">
        <v>59</v>
      </c>
      <c r="E47" s="5" t="s">
        <v>104</v>
      </c>
      <c r="F47" s="5" t="s">
        <v>27</v>
      </c>
      <c r="G47" s="5" t="s">
        <v>41</v>
      </c>
      <c r="H47" s="5" t="s">
        <v>42</v>
      </c>
      <c r="I47" s="5" t="s">
        <v>122</v>
      </c>
      <c r="J47" s="5" t="s">
        <v>123</v>
      </c>
      <c r="K47" s="8" t="s">
        <v>31</v>
      </c>
      <c r="L47" s="9">
        <v>1176</v>
      </c>
      <c r="M47" s="5" t="s">
        <v>100</v>
      </c>
      <c r="N47" s="5" t="s">
        <v>107</v>
      </c>
    </row>
    <row r="48" spans="1:14" ht="24" customHeight="1" x14ac:dyDescent="0.2">
      <c r="A48" s="5" t="s">
        <v>103</v>
      </c>
      <c r="B48" s="37"/>
      <c r="C48" s="26">
        <v>15.6666666666667</v>
      </c>
      <c r="D48" s="26">
        <v>59</v>
      </c>
      <c r="E48" s="5" t="s">
        <v>104</v>
      </c>
      <c r="F48" s="5" t="s">
        <v>27</v>
      </c>
      <c r="G48" s="5" t="s">
        <v>41</v>
      </c>
      <c r="H48" s="5" t="s">
        <v>42</v>
      </c>
      <c r="I48" s="5" t="s">
        <v>124</v>
      </c>
      <c r="J48" s="5" t="s">
        <v>125</v>
      </c>
      <c r="K48" s="8" t="s">
        <v>31</v>
      </c>
      <c r="L48" s="9">
        <v>828</v>
      </c>
      <c r="M48" s="5" t="s">
        <v>100</v>
      </c>
      <c r="N48" s="5" t="s">
        <v>107</v>
      </c>
    </row>
    <row r="49" spans="1:14" ht="24" customHeight="1" x14ac:dyDescent="0.2">
      <c r="A49" s="5" t="s">
        <v>103</v>
      </c>
      <c r="B49" s="37"/>
      <c r="C49" s="26">
        <v>15.6666666666667</v>
      </c>
      <c r="D49" s="26">
        <v>59</v>
      </c>
      <c r="E49" s="5" t="s">
        <v>104</v>
      </c>
      <c r="F49" s="5" t="s">
        <v>27</v>
      </c>
      <c r="G49" s="5" t="s">
        <v>41</v>
      </c>
      <c r="H49" s="5" t="s">
        <v>42</v>
      </c>
      <c r="I49" s="5" t="s">
        <v>126</v>
      </c>
      <c r="J49" s="5" t="s">
        <v>125</v>
      </c>
      <c r="K49" s="8" t="s">
        <v>31</v>
      </c>
      <c r="L49" s="9">
        <v>12</v>
      </c>
      <c r="M49" s="5" t="s">
        <v>100</v>
      </c>
      <c r="N49" s="5" t="s">
        <v>107</v>
      </c>
    </row>
    <row r="50" spans="1:14" ht="24" customHeight="1" x14ac:dyDescent="0.2">
      <c r="A50" s="5" t="s">
        <v>103</v>
      </c>
      <c r="B50" s="37"/>
      <c r="C50" s="26">
        <v>15.6666666666667</v>
      </c>
      <c r="D50" s="26">
        <v>59</v>
      </c>
      <c r="E50" s="5" t="s">
        <v>104</v>
      </c>
      <c r="F50" s="5" t="s">
        <v>27</v>
      </c>
      <c r="G50" s="5" t="s">
        <v>41</v>
      </c>
      <c r="H50" s="5" t="s">
        <v>42</v>
      </c>
      <c r="I50" s="5" t="s">
        <v>127</v>
      </c>
      <c r="J50" s="5" t="s">
        <v>128</v>
      </c>
      <c r="K50" s="8" t="s">
        <v>31</v>
      </c>
      <c r="L50" s="9">
        <v>444</v>
      </c>
      <c r="M50" s="5" t="s">
        <v>100</v>
      </c>
      <c r="N50" s="5" t="s">
        <v>107</v>
      </c>
    </row>
    <row r="51" spans="1:14" ht="24" customHeight="1" x14ac:dyDescent="0.2">
      <c r="A51" s="5" t="s">
        <v>103</v>
      </c>
      <c r="B51" s="37"/>
      <c r="C51" s="26">
        <v>15.6666666666667</v>
      </c>
      <c r="D51" s="26">
        <v>59</v>
      </c>
      <c r="E51" s="5" t="s">
        <v>104</v>
      </c>
      <c r="F51" s="5" t="s">
        <v>27</v>
      </c>
      <c r="G51" s="5" t="s">
        <v>41</v>
      </c>
      <c r="H51" s="5" t="s">
        <v>42</v>
      </c>
      <c r="I51" s="5" t="s">
        <v>129</v>
      </c>
      <c r="J51" s="5" t="s">
        <v>130</v>
      </c>
      <c r="K51" s="8" t="s">
        <v>31</v>
      </c>
      <c r="L51" s="9">
        <v>60</v>
      </c>
      <c r="M51" s="5" t="s">
        <v>100</v>
      </c>
      <c r="N51" s="5" t="s">
        <v>107</v>
      </c>
    </row>
    <row r="52" spans="1:14" ht="24" customHeight="1" x14ac:dyDescent="0.2">
      <c r="A52" s="5" t="s">
        <v>103</v>
      </c>
      <c r="B52" s="38"/>
      <c r="C52" s="26">
        <v>15.6666666666667</v>
      </c>
      <c r="D52" s="26">
        <v>59</v>
      </c>
      <c r="E52" s="5" t="s">
        <v>104</v>
      </c>
      <c r="F52" s="5" t="s">
        <v>27</v>
      </c>
      <c r="G52" s="5" t="s">
        <v>41</v>
      </c>
      <c r="H52" s="5" t="s">
        <v>42</v>
      </c>
      <c r="I52" s="5" t="s">
        <v>131</v>
      </c>
      <c r="J52" s="5" t="s">
        <v>130</v>
      </c>
      <c r="K52" s="8" t="s">
        <v>31</v>
      </c>
      <c r="L52" s="9">
        <v>12</v>
      </c>
      <c r="M52" s="5" t="s">
        <v>100</v>
      </c>
      <c r="N52" s="5" t="s">
        <v>107</v>
      </c>
    </row>
    <row r="53" spans="1:14" ht="14.45" customHeight="1" x14ac:dyDescent="0.25">
      <c r="A53" s="11"/>
      <c r="B53" s="11"/>
      <c r="C53" s="27"/>
      <c r="D53" s="27"/>
      <c r="E53" s="11"/>
      <c r="F53" s="11"/>
      <c r="G53" s="11"/>
      <c r="H53" s="11"/>
      <c r="I53" s="11"/>
      <c r="J53" s="11"/>
      <c r="K53" s="12"/>
      <c r="L53" s="13">
        <f>SUM(L38:L52)</f>
        <v>10500</v>
      </c>
      <c r="M53" s="11"/>
      <c r="N53" s="6"/>
    </row>
    <row r="54" spans="1:14" ht="24" customHeight="1" x14ac:dyDescent="0.2">
      <c r="A54" s="5" t="s">
        <v>103</v>
      </c>
      <c r="B54" s="36"/>
      <c r="C54" s="26">
        <v>15.67</v>
      </c>
      <c r="D54" s="26">
        <v>59</v>
      </c>
      <c r="E54" s="5" t="s">
        <v>104</v>
      </c>
      <c r="F54" s="5" t="s">
        <v>27</v>
      </c>
      <c r="G54" s="5" t="s">
        <v>35</v>
      </c>
      <c r="H54" s="5" t="s">
        <v>132</v>
      </c>
      <c r="I54" s="5" t="s">
        <v>133</v>
      </c>
      <c r="J54" s="5" t="s">
        <v>134</v>
      </c>
      <c r="K54" s="8" t="s">
        <v>31</v>
      </c>
      <c r="L54" s="9">
        <v>1752</v>
      </c>
      <c r="M54" s="5" t="s">
        <v>100</v>
      </c>
      <c r="N54" s="5" t="s">
        <v>107</v>
      </c>
    </row>
    <row r="55" spans="1:14" ht="24" customHeight="1" x14ac:dyDescent="0.2">
      <c r="A55" s="5" t="s">
        <v>103</v>
      </c>
      <c r="B55" s="37"/>
      <c r="C55" s="26">
        <v>15.67</v>
      </c>
      <c r="D55" s="26">
        <v>59</v>
      </c>
      <c r="E55" s="5" t="s">
        <v>104</v>
      </c>
      <c r="F55" s="5" t="s">
        <v>27</v>
      </c>
      <c r="G55" s="5" t="s">
        <v>35</v>
      </c>
      <c r="H55" s="5" t="s">
        <v>132</v>
      </c>
      <c r="I55" s="5" t="s">
        <v>135</v>
      </c>
      <c r="J55" s="5" t="s">
        <v>111</v>
      </c>
      <c r="K55" s="8" t="s">
        <v>31</v>
      </c>
      <c r="L55" s="9">
        <v>1812</v>
      </c>
      <c r="M55" s="5" t="s">
        <v>100</v>
      </c>
      <c r="N55" s="5" t="s">
        <v>107</v>
      </c>
    </row>
    <row r="56" spans="1:14" ht="24" customHeight="1" x14ac:dyDescent="0.2">
      <c r="A56" s="5" t="s">
        <v>103</v>
      </c>
      <c r="B56" s="37"/>
      <c r="C56" s="26">
        <v>15.67</v>
      </c>
      <c r="D56" s="26">
        <v>59</v>
      </c>
      <c r="E56" s="5" t="s">
        <v>104</v>
      </c>
      <c r="F56" s="5" t="s">
        <v>27</v>
      </c>
      <c r="G56" s="5" t="s">
        <v>35</v>
      </c>
      <c r="H56" s="5" t="s">
        <v>132</v>
      </c>
      <c r="I56" s="5" t="s">
        <v>136</v>
      </c>
      <c r="J56" s="5" t="s">
        <v>137</v>
      </c>
      <c r="K56" s="8" t="s">
        <v>31</v>
      </c>
      <c r="L56" s="9">
        <v>5340</v>
      </c>
      <c r="M56" s="5" t="s">
        <v>100</v>
      </c>
      <c r="N56" s="5" t="s">
        <v>107</v>
      </c>
    </row>
    <row r="57" spans="1:14" ht="24" customHeight="1" x14ac:dyDescent="0.2">
      <c r="A57" s="5" t="s">
        <v>103</v>
      </c>
      <c r="B57" s="37"/>
      <c r="C57" s="26">
        <v>15.67</v>
      </c>
      <c r="D57" s="26">
        <v>59</v>
      </c>
      <c r="E57" s="5" t="s">
        <v>104</v>
      </c>
      <c r="F57" s="5" t="s">
        <v>27</v>
      </c>
      <c r="G57" s="5" t="s">
        <v>35</v>
      </c>
      <c r="H57" s="5" t="s">
        <v>132</v>
      </c>
      <c r="I57" s="5" t="s">
        <v>138</v>
      </c>
      <c r="J57" s="5" t="s">
        <v>109</v>
      </c>
      <c r="K57" s="8" t="s">
        <v>31</v>
      </c>
      <c r="L57" s="9">
        <v>1812</v>
      </c>
      <c r="M57" s="5" t="s">
        <v>100</v>
      </c>
      <c r="N57" s="5" t="s">
        <v>107</v>
      </c>
    </row>
    <row r="58" spans="1:14" ht="24" customHeight="1" x14ac:dyDescent="0.2">
      <c r="A58" s="5" t="s">
        <v>103</v>
      </c>
      <c r="B58" s="37"/>
      <c r="C58" s="26">
        <v>15.67</v>
      </c>
      <c r="D58" s="26">
        <v>59</v>
      </c>
      <c r="E58" s="5" t="s">
        <v>104</v>
      </c>
      <c r="F58" s="5" t="s">
        <v>27</v>
      </c>
      <c r="G58" s="5" t="s">
        <v>35</v>
      </c>
      <c r="H58" s="5" t="s">
        <v>132</v>
      </c>
      <c r="I58" s="5" t="s">
        <v>139</v>
      </c>
      <c r="J58" s="5" t="s">
        <v>106</v>
      </c>
      <c r="K58" s="8" t="s">
        <v>31</v>
      </c>
      <c r="L58" s="9">
        <v>1800</v>
      </c>
      <c r="M58" s="5" t="s">
        <v>100</v>
      </c>
      <c r="N58" s="5" t="s">
        <v>107</v>
      </c>
    </row>
    <row r="59" spans="1:14" ht="24" customHeight="1" x14ac:dyDescent="0.2">
      <c r="A59" s="5" t="s">
        <v>103</v>
      </c>
      <c r="B59" s="37"/>
      <c r="C59" s="26">
        <v>15.67</v>
      </c>
      <c r="D59" s="26">
        <v>59</v>
      </c>
      <c r="E59" s="5" t="s">
        <v>104</v>
      </c>
      <c r="F59" s="5" t="s">
        <v>27</v>
      </c>
      <c r="G59" s="5" t="s">
        <v>35</v>
      </c>
      <c r="H59" s="5" t="s">
        <v>132</v>
      </c>
      <c r="I59" s="5" t="s">
        <v>140</v>
      </c>
      <c r="J59" s="5" t="s">
        <v>141</v>
      </c>
      <c r="K59" s="8" t="s">
        <v>31</v>
      </c>
      <c r="L59" s="9">
        <v>1500</v>
      </c>
      <c r="M59" s="5" t="s">
        <v>100</v>
      </c>
      <c r="N59" s="5" t="s">
        <v>107</v>
      </c>
    </row>
    <row r="60" spans="1:14" ht="24" customHeight="1" x14ac:dyDescent="0.2">
      <c r="A60" s="5" t="s">
        <v>103</v>
      </c>
      <c r="B60" s="37"/>
      <c r="C60" s="26">
        <v>15.67</v>
      </c>
      <c r="D60" s="26">
        <v>59</v>
      </c>
      <c r="E60" s="5" t="s">
        <v>104</v>
      </c>
      <c r="F60" s="5" t="s">
        <v>27</v>
      </c>
      <c r="G60" s="5" t="s">
        <v>35</v>
      </c>
      <c r="H60" s="5" t="s">
        <v>132</v>
      </c>
      <c r="I60" s="5" t="s">
        <v>142</v>
      </c>
      <c r="J60" s="5" t="s">
        <v>143</v>
      </c>
      <c r="K60" s="8" t="s">
        <v>31</v>
      </c>
      <c r="L60" s="9">
        <v>1500</v>
      </c>
      <c r="M60" s="5" t="s">
        <v>100</v>
      </c>
      <c r="N60" s="5" t="s">
        <v>107</v>
      </c>
    </row>
    <row r="61" spans="1:14" ht="24" customHeight="1" x14ac:dyDescent="0.2">
      <c r="A61" s="5" t="s">
        <v>103</v>
      </c>
      <c r="B61" s="37"/>
      <c r="C61" s="26">
        <v>15.67</v>
      </c>
      <c r="D61" s="26">
        <v>59</v>
      </c>
      <c r="E61" s="5" t="s">
        <v>104</v>
      </c>
      <c r="F61" s="5" t="s">
        <v>27</v>
      </c>
      <c r="G61" s="5" t="s">
        <v>35</v>
      </c>
      <c r="H61" s="5" t="s">
        <v>132</v>
      </c>
      <c r="I61" s="5" t="s">
        <v>144</v>
      </c>
      <c r="J61" s="5" t="s">
        <v>115</v>
      </c>
      <c r="K61" s="8" t="s">
        <v>31</v>
      </c>
      <c r="L61" s="9">
        <v>96</v>
      </c>
      <c r="M61" s="5" t="s">
        <v>100</v>
      </c>
      <c r="N61" s="5" t="s">
        <v>107</v>
      </c>
    </row>
    <row r="62" spans="1:14" ht="24" customHeight="1" x14ac:dyDescent="0.2">
      <c r="A62" s="5" t="s">
        <v>103</v>
      </c>
      <c r="B62" s="37"/>
      <c r="C62" s="26">
        <v>15.67</v>
      </c>
      <c r="D62" s="26">
        <v>59</v>
      </c>
      <c r="E62" s="5" t="s">
        <v>104</v>
      </c>
      <c r="F62" s="5" t="s">
        <v>27</v>
      </c>
      <c r="G62" s="5" t="s">
        <v>35</v>
      </c>
      <c r="H62" s="5" t="s">
        <v>132</v>
      </c>
      <c r="I62" s="5" t="s">
        <v>145</v>
      </c>
      <c r="J62" s="5" t="s">
        <v>117</v>
      </c>
      <c r="K62" s="8" t="s">
        <v>31</v>
      </c>
      <c r="L62" s="9">
        <v>624</v>
      </c>
      <c r="M62" s="5" t="s">
        <v>100</v>
      </c>
      <c r="N62" s="5" t="s">
        <v>107</v>
      </c>
    </row>
    <row r="63" spans="1:14" ht="24" customHeight="1" x14ac:dyDescent="0.2">
      <c r="A63" s="5" t="s">
        <v>103</v>
      </c>
      <c r="B63" s="37"/>
      <c r="C63" s="26">
        <v>15.67</v>
      </c>
      <c r="D63" s="26">
        <v>59</v>
      </c>
      <c r="E63" s="5" t="s">
        <v>104</v>
      </c>
      <c r="F63" s="5" t="s">
        <v>27</v>
      </c>
      <c r="G63" s="5" t="s">
        <v>35</v>
      </c>
      <c r="H63" s="5" t="s">
        <v>132</v>
      </c>
      <c r="I63" s="5" t="s">
        <v>146</v>
      </c>
      <c r="J63" s="5" t="s">
        <v>119</v>
      </c>
      <c r="K63" s="8" t="s">
        <v>31</v>
      </c>
      <c r="L63" s="9">
        <v>1212</v>
      </c>
      <c r="M63" s="5" t="s">
        <v>100</v>
      </c>
      <c r="N63" s="5" t="s">
        <v>107</v>
      </c>
    </row>
    <row r="64" spans="1:14" ht="24" customHeight="1" x14ac:dyDescent="0.2">
      <c r="A64" s="5" t="s">
        <v>103</v>
      </c>
      <c r="B64" s="37"/>
      <c r="C64" s="26">
        <v>15.67</v>
      </c>
      <c r="D64" s="26">
        <v>59</v>
      </c>
      <c r="E64" s="5" t="s">
        <v>104</v>
      </c>
      <c r="F64" s="5" t="s">
        <v>27</v>
      </c>
      <c r="G64" s="5" t="s">
        <v>35</v>
      </c>
      <c r="H64" s="5" t="s">
        <v>132</v>
      </c>
      <c r="I64" s="5" t="s">
        <v>147</v>
      </c>
      <c r="J64" s="5" t="s">
        <v>119</v>
      </c>
      <c r="K64" s="8" t="s">
        <v>31</v>
      </c>
      <c r="L64" s="9">
        <v>12</v>
      </c>
      <c r="M64" s="5" t="s">
        <v>100</v>
      </c>
      <c r="N64" s="5" t="s">
        <v>107</v>
      </c>
    </row>
    <row r="65" spans="1:14" ht="24" customHeight="1" x14ac:dyDescent="0.2">
      <c r="A65" s="5" t="s">
        <v>103</v>
      </c>
      <c r="B65" s="37"/>
      <c r="C65" s="26">
        <v>15.67</v>
      </c>
      <c r="D65" s="26">
        <v>59</v>
      </c>
      <c r="E65" s="5" t="s">
        <v>104</v>
      </c>
      <c r="F65" s="5" t="s">
        <v>27</v>
      </c>
      <c r="G65" s="5" t="s">
        <v>35</v>
      </c>
      <c r="H65" s="5" t="s">
        <v>132</v>
      </c>
      <c r="I65" s="5" t="s">
        <v>148</v>
      </c>
      <c r="J65" s="5" t="s">
        <v>121</v>
      </c>
      <c r="K65" s="8" t="s">
        <v>31</v>
      </c>
      <c r="L65" s="9">
        <v>1344</v>
      </c>
      <c r="M65" s="5" t="s">
        <v>100</v>
      </c>
      <c r="N65" s="5" t="s">
        <v>107</v>
      </c>
    </row>
    <row r="66" spans="1:14" ht="24" customHeight="1" x14ac:dyDescent="0.2">
      <c r="A66" s="5" t="s">
        <v>103</v>
      </c>
      <c r="B66" s="37"/>
      <c r="C66" s="26">
        <v>15.67</v>
      </c>
      <c r="D66" s="26">
        <v>59</v>
      </c>
      <c r="E66" s="5" t="s">
        <v>104</v>
      </c>
      <c r="F66" s="5" t="s">
        <v>27</v>
      </c>
      <c r="G66" s="5" t="s">
        <v>35</v>
      </c>
      <c r="H66" s="5" t="s">
        <v>132</v>
      </c>
      <c r="I66" s="5" t="s">
        <v>149</v>
      </c>
      <c r="J66" s="5" t="s">
        <v>123</v>
      </c>
      <c r="K66" s="8" t="s">
        <v>31</v>
      </c>
      <c r="L66" s="9">
        <v>948</v>
      </c>
      <c r="M66" s="5" t="s">
        <v>100</v>
      </c>
      <c r="N66" s="5" t="s">
        <v>107</v>
      </c>
    </row>
    <row r="67" spans="1:14" ht="24" customHeight="1" x14ac:dyDescent="0.2">
      <c r="A67" s="5" t="s">
        <v>103</v>
      </c>
      <c r="B67" s="37"/>
      <c r="C67" s="26">
        <v>15.67</v>
      </c>
      <c r="D67" s="26">
        <v>59</v>
      </c>
      <c r="E67" s="5" t="s">
        <v>104</v>
      </c>
      <c r="F67" s="5" t="s">
        <v>27</v>
      </c>
      <c r="G67" s="5" t="s">
        <v>35</v>
      </c>
      <c r="H67" s="5" t="s">
        <v>132</v>
      </c>
      <c r="I67" s="5" t="s">
        <v>150</v>
      </c>
      <c r="J67" s="5" t="s">
        <v>123</v>
      </c>
      <c r="K67" s="8" t="s">
        <v>31</v>
      </c>
      <c r="L67" s="9">
        <v>24</v>
      </c>
      <c r="M67" s="5" t="s">
        <v>100</v>
      </c>
      <c r="N67" s="5" t="s">
        <v>107</v>
      </c>
    </row>
    <row r="68" spans="1:14" ht="24" customHeight="1" x14ac:dyDescent="0.2">
      <c r="A68" s="5" t="s">
        <v>103</v>
      </c>
      <c r="B68" s="37"/>
      <c r="C68" s="26">
        <v>15.67</v>
      </c>
      <c r="D68" s="26">
        <v>59</v>
      </c>
      <c r="E68" s="5" t="s">
        <v>104</v>
      </c>
      <c r="F68" s="5" t="s">
        <v>27</v>
      </c>
      <c r="G68" s="5" t="s">
        <v>35</v>
      </c>
      <c r="H68" s="5" t="s">
        <v>132</v>
      </c>
      <c r="I68" s="5" t="s">
        <v>151</v>
      </c>
      <c r="J68" s="5" t="s">
        <v>125</v>
      </c>
      <c r="K68" s="8" t="s">
        <v>31</v>
      </c>
      <c r="L68" s="9">
        <v>984</v>
      </c>
      <c r="M68" s="5" t="s">
        <v>100</v>
      </c>
      <c r="N68" s="5" t="s">
        <v>107</v>
      </c>
    </row>
    <row r="69" spans="1:14" ht="24" customHeight="1" x14ac:dyDescent="0.2">
      <c r="A69" s="5" t="s">
        <v>103</v>
      </c>
      <c r="B69" s="37"/>
      <c r="C69" s="26">
        <v>15.67</v>
      </c>
      <c r="D69" s="26">
        <v>59</v>
      </c>
      <c r="E69" s="5" t="s">
        <v>104</v>
      </c>
      <c r="F69" s="5" t="s">
        <v>27</v>
      </c>
      <c r="G69" s="5" t="s">
        <v>35</v>
      </c>
      <c r="H69" s="5" t="s">
        <v>132</v>
      </c>
      <c r="I69" s="5" t="s">
        <v>152</v>
      </c>
      <c r="J69" s="5" t="s">
        <v>128</v>
      </c>
      <c r="K69" s="8" t="s">
        <v>31</v>
      </c>
      <c r="L69" s="9">
        <v>1020</v>
      </c>
      <c r="M69" s="5" t="s">
        <v>100</v>
      </c>
      <c r="N69" s="5" t="s">
        <v>107</v>
      </c>
    </row>
    <row r="70" spans="1:14" ht="24" customHeight="1" x14ac:dyDescent="0.2">
      <c r="A70" s="5" t="s">
        <v>103</v>
      </c>
      <c r="B70" s="38"/>
      <c r="C70" s="26">
        <v>15.67</v>
      </c>
      <c r="D70" s="26">
        <v>59</v>
      </c>
      <c r="E70" s="5" t="s">
        <v>104</v>
      </c>
      <c r="F70" s="5" t="s">
        <v>27</v>
      </c>
      <c r="G70" s="5" t="s">
        <v>35</v>
      </c>
      <c r="H70" s="5" t="s">
        <v>132</v>
      </c>
      <c r="I70" s="5" t="s">
        <v>153</v>
      </c>
      <c r="J70" s="5" t="s">
        <v>130</v>
      </c>
      <c r="K70" s="8" t="s">
        <v>31</v>
      </c>
      <c r="L70" s="9">
        <v>84</v>
      </c>
      <c r="M70" s="5" t="s">
        <v>100</v>
      </c>
      <c r="N70" s="5" t="s">
        <v>107</v>
      </c>
    </row>
    <row r="71" spans="1:14" ht="14.45" customHeight="1" x14ac:dyDescent="0.25">
      <c r="A71" s="11"/>
      <c r="B71" s="11"/>
      <c r="C71" s="27"/>
      <c r="D71" s="27"/>
      <c r="E71" s="11"/>
      <c r="F71" s="11"/>
      <c r="G71" s="11"/>
      <c r="H71" s="11"/>
      <c r="I71" s="11"/>
      <c r="J71" s="11"/>
      <c r="K71" s="12"/>
      <c r="L71" s="13">
        <f>SUM(L54:L70)</f>
        <v>21864</v>
      </c>
      <c r="M71" s="11"/>
      <c r="N71" s="6"/>
    </row>
    <row r="72" spans="1:14" ht="42" customHeight="1" x14ac:dyDescent="0.2">
      <c r="A72" s="5" t="s">
        <v>154</v>
      </c>
      <c r="B72" s="32"/>
      <c r="C72" s="26">
        <v>15</v>
      </c>
      <c r="D72" s="26">
        <v>54</v>
      </c>
      <c r="E72" s="5" t="s">
        <v>155</v>
      </c>
      <c r="F72" s="5" t="s">
        <v>27</v>
      </c>
      <c r="G72" s="5" t="s">
        <v>45</v>
      </c>
      <c r="H72" s="5" t="s">
        <v>46</v>
      </c>
      <c r="I72" s="5" t="s">
        <v>156</v>
      </c>
      <c r="J72" s="5" t="s">
        <v>21</v>
      </c>
      <c r="K72" s="8" t="s">
        <v>31</v>
      </c>
      <c r="L72" s="9">
        <v>4944</v>
      </c>
      <c r="M72" s="5" t="s">
        <v>100</v>
      </c>
      <c r="N72" s="5" t="s">
        <v>24</v>
      </c>
    </row>
    <row r="73" spans="1:14" ht="42" customHeight="1" x14ac:dyDescent="0.2">
      <c r="A73" s="5" t="s">
        <v>154</v>
      </c>
      <c r="B73" s="32"/>
      <c r="C73" s="26">
        <v>15</v>
      </c>
      <c r="D73" s="26">
        <v>54</v>
      </c>
      <c r="E73" s="5" t="s">
        <v>155</v>
      </c>
      <c r="F73" s="5" t="s">
        <v>27</v>
      </c>
      <c r="G73" s="5" t="s">
        <v>157</v>
      </c>
      <c r="H73" s="5" t="s">
        <v>158</v>
      </c>
      <c r="I73" s="5" t="s">
        <v>159</v>
      </c>
      <c r="J73" s="5" t="s">
        <v>21</v>
      </c>
      <c r="K73" s="8" t="s">
        <v>31</v>
      </c>
      <c r="L73" s="9">
        <v>4032</v>
      </c>
      <c r="M73" s="5" t="s">
        <v>100</v>
      </c>
      <c r="N73" s="5" t="s">
        <v>24</v>
      </c>
    </row>
    <row r="74" spans="1:14" ht="14.45" customHeight="1" x14ac:dyDescent="0.25">
      <c r="A74" s="11"/>
      <c r="B74" s="11"/>
      <c r="C74" s="27"/>
      <c r="D74" s="27"/>
      <c r="E74" s="11"/>
      <c r="F74" s="11"/>
      <c r="G74" s="11"/>
      <c r="H74" s="11"/>
      <c r="I74" s="11"/>
      <c r="J74" s="11"/>
      <c r="K74" s="12"/>
      <c r="L74" s="13">
        <f>SUM(L72:L73)</f>
        <v>8976</v>
      </c>
      <c r="M74" s="11"/>
      <c r="N74" s="11"/>
    </row>
    <row r="75" spans="1:14" ht="33" customHeight="1" x14ac:dyDescent="0.2">
      <c r="A75" s="5" t="s">
        <v>160</v>
      </c>
      <c r="B75" s="36"/>
      <c r="C75" s="26">
        <v>15.67</v>
      </c>
      <c r="D75" s="26">
        <v>59</v>
      </c>
      <c r="E75" s="5" t="s">
        <v>161</v>
      </c>
      <c r="F75" s="5" t="s">
        <v>27</v>
      </c>
      <c r="G75" s="5" t="s">
        <v>162</v>
      </c>
      <c r="H75" s="5" t="s">
        <v>163</v>
      </c>
      <c r="I75" s="5" t="s">
        <v>164</v>
      </c>
      <c r="J75" s="5" t="s">
        <v>165</v>
      </c>
      <c r="K75" s="8" t="s">
        <v>31</v>
      </c>
      <c r="L75" s="9">
        <v>1164</v>
      </c>
      <c r="M75" s="5" t="s">
        <v>70</v>
      </c>
      <c r="N75" s="10" t="s">
        <v>44</v>
      </c>
    </row>
    <row r="76" spans="1:14" ht="33" customHeight="1" x14ac:dyDescent="0.2">
      <c r="A76" s="5" t="s">
        <v>160</v>
      </c>
      <c r="B76" s="38"/>
      <c r="C76" s="26">
        <v>15.67</v>
      </c>
      <c r="D76" s="26">
        <v>59</v>
      </c>
      <c r="E76" s="5" t="s">
        <v>161</v>
      </c>
      <c r="F76" s="5" t="s">
        <v>27</v>
      </c>
      <c r="G76" s="5" t="s">
        <v>162</v>
      </c>
      <c r="H76" s="5" t="s">
        <v>163</v>
      </c>
      <c r="I76" s="5" t="s">
        <v>166</v>
      </c>
      <c r="J76" s="5" t="s">
        <v>165</v>
      </c>
      <c r="K76" s="8" t="s">
        <v>31</v>
      </c>
      <c r="L76" s="9">
        <v>1800</v>
      </c>
      <c r="M76" s="5" t="s">
        <v>100</v>
      </c>
      <c r="N76" s="10" t="s">
        <v>44</v>
      </c>
    </row>
    <row r="77" spans="1:14" ht="14.45" customHeight="1" x14ac:dyDescent="0.25">
      <c r="A77" s="11"/>
      <c r="B77" s="11"/>
      <c r="C77" s="27"/>
      <c r="D77" s="27"/>
      <c r="E77" s="11"/>
      <c r="F77" s="11"/>
      <c r="G77" s="11"/>
      <c r="H77" s="11"/>
      <c r="I77" s="11"/>
      <c r="J77" s="11"/>
      <c r="K77" s="12"/>
      <c r="L77" s="13">
        <f>SUM(L75:L76)</f>
        <v>2964</v>
      </c>
      <c r="M77" s="11"/>
      <c r="N77" s="11"/>
    </row>
    <row r="78" spans="1:14" ht="33" customHeight="1" x14ac:dyDescent="0.2">
      <c r="A78" s="5" t="s">
        <v>160</v>
      </c>
      <c r="B78" s="36"/>
      <c r="C78" s="26">
        <v>15.67</v>
      </c>
      <c r="D78" s="26">
        <v>59</v>
      </c>
      <c r="E78" s="5" t="s">
        <v>161</v>
      </c>
      <c r="F78" s="5" t="s">
        <v>27</v>
      </c>
      <c r="G78" s="5" t="s">
        <v>45</v>
      </c>
      <c r="H78" s="5" t="s">
        <v>167</v>
      </c>
      <c r="I78" s="5" t="s">
        <v>168</v>
      </c>
      <c r="J78" s="5" t="s">
        <v>169</v>
      </c>
      <c r="K78" s="8" t="s">
        <v>31</v>
      </c>
      <c r="L78" s="9">
        <v>96</v>
      </c>
      <c r="M78" s="5" t="s">
        <v>70</v>
      </c>
      <c r="N78" s="10" t="s">
        <v>44</v>
      </c>
    </row>
    <row r="79" spans="1:14" ht="33" customHeight="1" x14ac:dyDescent="0.2">
      <c r="A79" s="5" t="s">
        <v>160</v>
      </c>
      <c r="B79" s="37"/>
      <c r="C79" s="26">
        <v>15.67</v>
      </c>
      <c r="D79" s="26">
        <v>59</v>
      </c>
      <c r="E79" s="5" t="s">
        <v>161</v>
      </c>
      <c r="F79" s="5" t="s">
        <v>27</v>
      </c>
      <c r="G79" s="5" t="s">
        <v>45</v>
      </c>
      <c r="H79" s="5" t="s">
        <v>167</v>
      </c>
      <c r="I79" s="5" t="s">
        <v>170</v>
      </c>
      <c r="J79" s="5" t="s">
        <v>171</v>
      </c>
      <c r="K79" s="8" t="s">
        <v>31</v>
      </c>
      <c r="L79" s="9">
        <v>444</v>
      </c>
      <c r="M79" s="5" t="s">
        <v>70</v>
      </c>
      <c r="N79" s="10" t="s">
        <v>44</v>
      </c>
    </row>
    <row r="80" spans="1:14" ht="33" customHeight="1" x14ac:dyDescent="0.2">
      <c r="A80" s="5" t="s">
        <v>160</v>
      </c>
      <c r="B80" s="38"/>
      <c r="C80" s="26">
        <v>15.67</v>
      </c>
      <c r="D80" s="26">
        <v>59</v>
      </c>
      <c r="E80" s="5" t="s">
        <v>161</v>
      </c>
      <c r="F80" s="5" t="s">
        <v>27</v>
      </c>
      <c r="G80" s="5" t="s">
        <v>45</v>
      </c>
      <c r="H80" s="5" t="s">
        <v>167</v>
      </c>
      <c r="I80" s="5" t="s">
        <v>172</v>
      </c>
      <c r="J80" s="5" t="s">
        <v>173</v>
      </c>
      <c r="K80" s="8" t="s">
        <v>31</v>
      </c>
      <c r="L80" s="9">
        <v>204</v>
      </c>
      <c r="M80" s="5" t="s">
        <v>70</v>
      </c>
      <c r="N80" s="10" t="s">
        <v>44</v>
      </c>
    </row>
    <row r="81" spans="1:14" ht="14.45" customHeight="1" x14ac:dyDescent="0.25">
      <c r="A81" s="11"/>
      <c r="B81" s="11"/>
      <c r="C81" s="27"/>
      <c r="D81" s="27"/>
      <c r="E81" s="11"/>
      <c r="F81" s="11"/>
      <c r="G81" s="11"/>
      <c r="H81" s="11"/>
      <c r="I81" s="11"/>
      <c r="J81" s="11"/>
      <c r="K81" s="12"/>
      <c r="L81" s="13">
        <f>SUM(L78:L80)</f>
        <v>744</v>
      </c>
      <c r="M81" s="11"/>
      <c r="N81" s="11"/>
    </row>
    <row r="82" spans="1:14" ht="26.25" customHeight="1" x14ac:dyDescent="0.35">
      <c r="A82" s="33" t="s">
        <v>174</v>
      </c>
      <c r="B82" s="34"/>
      <c r="C82" s="35"/>
      <c r="D82" s="35"/>
      <c r="E82" s="35"/>
      <c r="F82" s="34"/>
      <c r="G82" s="34"/>
      <c r="H82" s="34"/>
      <c r="I82" s="34"/>
      <c r="J82" s="34"/>
      <c r="K82" s="34"/>
      <c r="L82" s="34"/>
      <c r="M82" s="34"/>
      <c r="N82" s="34"/>
    </row>
    <row r="83" spans="1:14" ht="35.1" customHeight="1" x14ac:dyDescent="0.2">
      <c r="A83" s="5" t="s">
        <v>175</v>
      </c>
      <c r="B83" s="36"/>
      <c r="C83" s="26">
        <v>15.67</v>
      </c>
      <c r="D83" s="26">
        <v>59</v>
      </c>
      <c r="E83" s="5" t="s">
        <v>176</v>
      </c>
      <c r="F83" s="5" t="s">
        <v>17</v>
      </c>
      <c r="G83" s="7">
        <v>200</v>
      </c>
      <c r="H83" s="10" t="s">
        <v>177</v>
      </c>
      <c r="I83" s="5" t="s">
        <v>178</v>
      </c>
      <c r="J83" s="5" t="s">
        <v>179</v>
      </c>
      <c r="K83" s="8" t="s">
        <v>31</v>
      </c>
      <c r="L83" s="9">
        <v>24</v>
      </c>
      <c r="M83" s="5" t="s">
        <v>100</v>
      </c>
      <c r="N83" s="5" t="s">
        <v>44</v>
      </c>
    </row>
    <row r="84" spans="1:14" ht="35.1" customHeight="1" x14ac:dyDescent="0.2">
      <c r="A84" s="5" t="s">
        <v>175</v>
      </c>
      <c r="B84" s="38"/>
      <c r="C84" s="26">
        <v>15.67</v>
      </c>
      <c r="D84" s="26">
        <v>59</v>
      </c>
      <c r="E84" s="5" t="s">
        <v>176</v>
      </c>
      <c r="F84" s="5" t="s">
        <v>17</v>
      </c>
      <c r="G84" s="7">
        <v>200</v>
      </c>
      <c r="H84" s="10" t="s">
        <v>177</v>
      </c>
      <c r="I84" s="5" t="s">
        <v>180</v>
      </c>
      <c r="J84" s="5" t="s">
        <v>179</v>
      </c>
      <c r="K84" s="8" t="s">
        <v>31</v>
      </c>
      <c r="L84" s="9">
        <v>1308</v>
      </c>
      <c r="M84" s="5" t="s">
        <v>70</v>
      </c>
      <c r="N84" s="5" t="s">
        <v>44</v>
      </c>
    </row>
    <row r="85" spans="1:14" ht="14.45" customHeight="1" x14ac:dyDescent="0.25">
      <c r="A85" s="11"/>
      <c r="B85" s="11"/>
      <c r="C85" s="26"/>
      <c r="D85" s="27"/>
      <c r="E85" s="11"/>
      <c r="F85" s="11"/>
      <c r="G85" s="11"/>
      <c r="H85" s="11"/>
      <c r="I85" s="11"/>
      <c r="J85" s="11"/>
      <c r="K85" s="12"/>
      <c r="L85" s="13">
        <f>SUM(L83:L84)</f>
        <v>1332</v>
      </c>
      <c r="M85" s="11"/>
      <c r="N85" s="6"/>
    </row>
    <row r="86" spans="1:14" ht="35.1" customHeight="1" x14ac:dyDescent="0.2">
      <c r="A86" s="5" t="s">
        <v>175</v>
      </c>
      <c r="B86" s="36"/>
      <c r="C86" s="26">
        <v>15.67</v>
      </c>
      <c r="D86" s="26">
        <v>59</v>
      </c>
      <c r="E86" s="5" t="s">
        <v>181</v>
      </c>
      <c r="F86" s="5" t="s">
        <v>17</v>
      </c>
      <c r="G86" s="5" t="s">
        <v>182</v>
      </c>
      <c r="H86" s="5" t="s">
        <v>183</v>
      </c>
      <c r="I86" s="5" t="s">
        <v>184</v>
      </c>
      <c r="J86" s="5" t="s">
        <v>179</v>
      </c>
      <c r="K86" s="8" t="s">
        <v>31</v>
      </c>
      <c r="L86" s="9">
        <v>900</v>
      </c>
      <c r="M86" s="5" t="s">
        <v>70</v>
      </c>
      <c r="N86" s="5" t="s">
        <v>44</v>
      </c>
    </row>
    <row r="87" spans="1:14" ht="35.1" customHeight="1" x14ac:dyDescent="0.2">
      <c r="A87" s="5" t="s">
        <v>175</v>
      </c>
      <c r="B87" s="38"/>
      <c r="C87" s="26">
        <v>15.67</v>
      </c>
      <c r="D87" s="26">
        <v>59</v>
      </c>
      <c r="E87" s="5" t="s">
        <v>181</v>
      </c>
      <c r="F87" s="5" t="s">
        <v>17</v>
      </c>
      <c r="G87" s="5" t="s">
        <v>185</v>
      </c>
      <c r="H87" s="5" t="s">
        <v>186</v>
      </c>
      <c r="I87" s="5" t="s">
        <v>187</v>
      </c>
      <c r="J87" s="5" t="s">
        <v>179</v>
      </c>
      <c r="K87" s="8" t="s">
        <v>31</v>
      </c>
      <c r="L87" s="9">
        <v>720</v>
      </c>
      <c r="M87" s="5" t="s">
        <v>70</v>
      </c>
      <c r="N87" s="5" t="s">
        <v>44</v>
      </c>
    </row>
    <row r="88" spans="1:14" ht="14.45" customHeight="1" x14ac:dyDescent="0.25">
      <c r="A88" s="11"/>
      <c r="B88" s="11"/>
      <c r="C88" s="27"/>
      <c r="D88" s="27"/>
      <c r="E88" s="11"/>
      <c r="F88" s="11"/>
      <c r="G88" s="11"/>
      <c r="H88" s="11"/>
      <c r="I88" s="11"/>
      <c r="J88" s="11"/>
      <c r="K88" s="12"/>
      <c r="L88" s="13">
        <f>SUM(L86:L87)</f>
        <v>1620</v>
      </c>
      <c r="M88" s="11"/>
      <c r="N88" s="6"/>
    </row>
    <row r="89" spans="1:14" ht="35.1" customHeight="1" x14ac:dyDescent="0.2">
      <c r="A89" s="15" t="s">
        <v>188</v>
      </c>
      <c r="B89" s="39"/>
      <c r="C89" s="26">
        <v>15.67</v>
      </c>
      <c r="D89" s="28">
        <v>59</v>
      </c>
      <c r="E89" s="15" t="s">
        <v>189</v>
      </c>
      <c r="F89" s="15" t="s">
        <v>17</v>
      </c>
      <c r="G89" s="16">
        <v>200</v>
      </c>
      <c r="H89" s="15" t="s">
        <v>190</v>
      </c>
      <c r="I89" s="15" t="s">
        <v>191</v>
      </c>
      <c r="J89" s="15" t="s">
        <v>179</v>
      </c>
      <c r="K89" s="17" t="s">
        <v>31</v>
      </c>
      <c r="L89" s="18">
        <v>7788</v>
      </c>
      <c r="M89" s="15" t="s">
        <v>100</v>
      </c>
      <c r="N89" s="15" t="s">
        <v>44</v>
      </c>
    </row>
    <row r="90" spans="1:14" ht="35.1" customHeight="1" x14ac:dyDescent="0.2">
      <c r="A90" s="15" t="s">
        <v>188</v>
      </c>
      <c r="B90" s="40"/>
      <c r="C90" s="26">
        <v>15.67</v>
      </c>
      <c r="D90" s="28">
        <v>59</v>
      </c>
      <c r="E90" s="15" t="s">
        <v>189</v>
      </c>
      <c r="F90" s="15" t="s">
        <v>17</v>
      </c>
      <c r="G90" s="16">
        <v>400</v>
      </c>
      <c r="H90" s="15" t="s">
        <v>46</v>
      </c>
      <c r="I90" s="15" t="s">
        <v>192</v>
      </c>
      <c r="J90" s="15" t="s">
        <v>179</v>
      </c>
      <c r="K90" s="17" t="s">
        <v>31</v>
      </c>
      <c r="L90" s="18">
        <v>7848</v>
      </c>
      <c r="M90" s="15" t="s">
        <v>100</v>
      </c>
      <c r="N90" s="15" t="s">
        <v>44</v>
      </c>
    </row>
    <row r="91" spans="1:14" ht="14.45" customHeight="1" x14ac:dyDescent="0.25">
      <c r="A91" s="11"/>
      <c r="B91" s="11"/>
      <c r="C91" s="27"/>
      <c r="D91" s="27"/>
      <c r="E91" s="11"/>
      <c r="F91" s="11"/>
      <c r="G91" s="11"/>
      <c r="H91" s="11"/>
      <c r="I91" s="11"/>
      <c r="J91" s="11"/>
      <c r="K91" s="12"/>
      <c r="L91" s="13">
        <f>SUM(L89:L90)</f>
        <v>15636</v>
      </c>
      <c r="M91" s="11"/>
      <c r="N91" s="6"/>
    </row>
    <row r="92" spans="1:14" ht="74.45" customHeight="1" x14ac:dyDescent="0.2">
      <c r="A92" s="15" t="s">
        <v>193</v>
      </c>
      <c r="B92" s="4"/>
      <c r="C92" s="26">
        <v>15.67</v>
      </c>
      <c r="D92" s="28">
        <v>59</v>
      </c>
      <c r="E92" s="15" t="s">
        <v>194</v>
      </c>
      <c r="F92" s="15" t="s">
        <v>17</v>
      </c>
      <c r="G92" s="16">
        <v>200</v>
      </c>
      <c r="H92" s="15" t="s">
        <v>195</v>
      </c>
      <c r="I92" s="15" t="s">
        <v>196</v>
      </c>
      <c r="J92" s="15" t="s">
        <v>179</v>
      </c>
      <c r="K92" s="17" t="s">
        <v>31</v>
      </c>
      <c r="L92" s="18">
        <v>3552</v>
      </c>
      <c r="M92" s="15" t="s">
        <v>100</v>
      </c>
      <c r="N92" s="15" t="s">
        <v>44</v>
      </c>
    </row>
    <row r="93" spans="1:14" ht="14.45" customHeight="1" x14ac:dyDescent="0.25">
      <c r="A93" s="11"/>
      <c r="B93" s="11"/>
      <c r="C93" s="27"/>
      <c r="D93" s="27"/>
      <c r="E93" s="11"/>
      <c r="F93" s="11"/>
      <c r="G93" s="11"/>
      <c r="H93" s="11"/>
      <c r="I93" s="11"/>
      <c r="J93" s="11"/>
      <c r="K93" s="12"/>
      <c r="L93" s="13">
        <f>SUM(L92)</f>
        <v>3552</v>
      </c>
      <c r="M93" s="11"/>
      <c r="N93" s="6"/>
    </row>
    <row r="94" spans="1:14" ht="26.25" customHeight="1" x14ac:dyDescent="0.35">
      <c r="A94" s="33" t="s">
        <v>197</v>
      </c>
      <c r="B94" s="34"/>
      <c r="C94" s="35"/>
      <c r="D94" s="35"/>
      <c r="E94" s="35"/>
      <c r="F94" s="34"/>
      <c r="G94" s="34"/>
      <c r="H94" s="34"/>
      <c r="I94" s="34"/>
      <c r="J94" s="34"/>
      <c r="K94" s="34"/>
      <c r="L94" s="34"/>
      <c r="M94" s="34"/>
      <c r="N94" s="34"/>
    </row>
    <row r="95" spans="1:14" ht="24" customHeight="1" x14ac:dyDescent="0.2">
      <c r="A95" s="5" t="s">
        <v>198</v>
      </c>
      <c r="B95" s="36"/>
      <c r="C95" s="26">
        <v>17</v>
      </c>
      <c r="D95" s="26">
        <v>69</v>
      </c>
      <c r="E95" s="5" t="s">
        <v>199</v>
      </c>
      <c r="F95" s="5" t="s">
        <v>17</v>
      </c>
      <c r="G95" s="7">
        <v>102</v>
      </c>
      <c r="H95" s="5" t="s">
        <v>68</v>
      </c>
      <c r="I95" s="5" t="s">
        <v>200</v>
      </c>
      <c r="J95" s="5" t="s">
        <v>201</v>
      </c>
      <c r="K95" s="8" t="s">
        <v>31</v>
      </c>
      <c r="L95" s="9">
        <v>10</v>
      </c>
      <c r="M95" s="5" t="s">
        <v>70</v>
      </c>
      <c r="N95" s="5" t="s">
        <v>202</v>
      </c>
    </row>
    <row r="96" spans="1:14" ht="24" customHeight="1" x14ac:dyDescent="0.2">
      <c r="A96" s="5" t="s">
        <v>198</v>
      </c>
      <c r="B96" s="37"/>
      <c r="C96" s="26">
        <v>17</v>
      </c>
      <c r="D96" s="26">
        <v>69</v>
      </c>
      <c r="E96" s="5" t="s">
        <v>199</v>
      </c>
      <c r="F96" s="5" t="s">
        <v>17</v>
      </c>
      <c r="G96" s="7">
        <v>102</v>
      </c>
      <c r="H96" s="5" t="s">
        <v>68</v>
      </c>
      <c r="I96" s="5" t="s">
        <v>203</v>
      </c>
      <c r="J96" s="5" t="s">
        <v>204</v>
      </c>
      <c r="K96" s="8" t="s">
        <v>31</v>
      </c>
      <c r="L96" s="9">
        <v>10</v>
      </c>
      <c r="M96" s="5" t="s">
        <v>70</v>
      </c>
      <c r="N96" s="5" t="s">
        <v>202</v>
      </c>
    </row>
    <row r="97" spans="1:14" ht="24" customHeight="1" x14ac:dyDescent="0.2">
      <c r="A97" s="5" t="s">
        <v>198</v>
      </c>
      <c r="B97" s="37"/>
      <c r="C97" s="26">
        <v>17</v>
      </c>
      <c r="D97" s="26">
        <v>69</v>
      </c>
      <c r="E97" s="5" t="s">
        <v>199</v>
      </c>
      <c r="F97" s="5" t="s">
        <v>17</v>
      </c>
      <c r="G97" s="7">
        <v>102</v>
      </c>
      <c r="H97" s="5" t="s">
        <v>68</v>
      </c>
      <c r="I97" s="5" t="s">
        <v>205</v>
      </c>
      <c r="J97" s="5" t="s">
        <v>86</v>
      </c>
      <c r="K97" s="8" t="s">
        <v>31</v>
      </c>
      <c r="L97" s="9">
        <v>10</v>
      </c>
      <c r="M97" s="5" t="s">
        <v>70</v>
      </c>
      <c r="N97" s="5" t="s">
        <v>202</v>
      </c>
    </row>
    <row r="98" spans="1:14" ht="24" customHeight="1" x14ac:dyDescent="0.2">
      <c r="A98" s="5" t="s">
        <v>198</v>
      </c>
      <c r="B98" s="38"/>
      <c r="C98" s="26">
        <v>17</v>
      </c>
      <c r="D98" s="26">
        <v>69</v>
      </c>
      <c r="E98" s="5" t="s">
        <v>199</v>
      </c>
      <c r="F98" s="5" t="s">
        <v>17</v>
      </c>
      <c r="G98" s="7">
        <v>102</v>
      </c>
      <c r="H98" s="5" t="s">
        <v>68</v>
      </c>
      <c r="I98" s="5" t="s">
        <v>206</v>
      </c>
      <c r="J98" s="5" t="s">
        <v>79</v>
      </c>
      <c r="K98" s="8" t="s">
        <v>31</v>
      </c>
      <c r="L98" s="9">
        <v>10</v>
      </c>
      <c r="M98" s="5" t="s">
        <v>70</v>
      </c>
      <c r="N98" s="5" t="s">
        <v>202</v>
      </c>
    </row>
    <row r="99" spans="1:14" ht="14.45" customHeight="1" x14ac:dyDescent="0.25">
      <c r="A99" s="11"/>
      <c r="B99" s="11"/>
      <c r="C99" s="27"/>
      <c r="D99" s="27"/>
      <c r="E99" s="11"/>
      <c r="F99" s="11"/>
      <c r="G99" s="11"/>
      <c r="H99" s="11"/>
      <c r="I99" s="11"/>
      <c r="J99" s="11"/>
      <c r="K99" s="12"/>
      <c r="L99" s="13">
        <f>SUM(L95:L98)</f>
        <v>40</v>
      </c>
      <c r="M99" s="11"/>
      <c r="N99" s="6"/>
    </row>
    <row r="100" spans="1:14" ht="24" customHeight="1" x14ac:dyDescent="0.2">
      <c r="A100" s="5" t="s">
        <v>207</v>
      </c>
      <c r="B100" s="36"/>
      <c r="C100" s="26">
        <v>17</v>
      </c>
      <c r="D100" s="26">
        <v>69</v>
      </c>
      <c r="E100" s="5" t="s">
        <v>208</v>
      </c>
      <c r="F100" s="5" t="s">
        <v>17</v>
      </c>
      <c r="G100" s="7">
        <v>100</v>
      </c>
      <c r="H100" s="5" t="s">
        <v>68</v>
      </c>
      <c r="I100" s="5" t="s">
        <v>209</v>
      </c>
      <c r="J100" s="5" t="s">
        <v>74</v>
      </c>
      <c r="K100" s="8" t="s">
        <v>31</v>
      </c>
      <c r="L100" s="9">
        <v>40</v>
      </c>
      <c r="M100" s="5" t="s">
        <v>70</v>
      </c>
      <c r="N100" s="5" t="s">
        <v>202</v>
      </c>
    </row>
    <row r="101" spans="1:14" ht="24" customHeight="1" x14ac:dyDescent="0.2">
      <c r="A101" s="5" t="s">
        <v>207</v>
      </c>
      <c r="B101" s="37"/>
      <c r="C101" s="26">
        <v>17</v>
      </c>
      <c r="D101" s="26">
        <v>69</v>
      </c>
      <c r="E101" s="5" t="s">
        <v>208</v>
      </c>
      <c r="F101" s="5" t="s">
        <v>17</v>
      </c>
      <c r="G101" s="7">
        <v>100</v>
      </c>
      <c r="H101" s="5" t="s">
        <v>68</v>
      </c>
      <c r="I101" s="5" t="s">
        <v>210</v>
      </c>
      <c r="J101" s="5" t="s">
        <v>201</v>
      </c>
      <c r="K101" s="8" t="s">
        <v>31</v>
      </c>
      <c r="L101" s="9">
        <v>40</v>
      </c>
      <c r="M101" s="5" t="s">
        <v>70</v>
      </c>
      <c r="N101" s="5" t="s">
        <v>202</v>
      </c>
    </row>
    <row r="102" spans="1:14" ht="24" customHeight="1" x14ac:dyDescent="0.2">
      <c r="A102" s="5" t="s">
        <v>207</v>
      </c>
      <c r="B102" s="37"/>
      <c r="C102" s="26">
        <v>17</v>
      </c>
      <c r="D102" s="26">
        <v>69</v>
      </c>
      <c r="E102" s="5" t="s">
        <v>208</v>
      </c>
      <c r="F102" s="5" t="s">
        <v>17</v>
      </c>
      <c r="G102" s="7">
        <v>100</v>
      </c>
      <c r="H102" s="5" t="s">
        <v>68</v>
      </c>
      <c r="I102" s="5" t="s">
        <v>211</v>
      </c>
      <c r="J102" s="5" t="s">
        <v>77</v>
      </c>
      <c r="K102" s="8" t="s">
        <v>31</v>
      </c>
      <c r="L102" s="9">
        <v>40</v>
      </c>
      <c r="M102" s="5" t="s">
        <v>70</v>
      </c>
      <c r="N102" s="5" t="s">
        <v>202</v>
      </c>
    </row>
    <row r="103" spans="1:14" ht="24" customHeight="1" x14ac:dyDescent="0.2">
      <c r="A103" s="5" t="s">
        <v>207</v>
      </c>
      <c r="B103" s="37"/>
      <c r="C103" s="26">
        <v>17</v>
      </c>
      <c r="D103" s="26">
        <v>69</v>
      </c>
      <c r="E103" s="5" t="s">
        <v>208</v>
      </c>
      <c r="F103" s="5" t="s">
        <v>17</v>
      </c>
      <c r="G103" s="7">
        <v>100</v>
      </c>
      <c r="H103" s="5" t="s">
        <v>68</v>
      </c>
      <c r="I103" s="5" t="s">
        <v>212</v>
      </c>
      <c r="J103" s="5" t="s">
        <v>204</v>
      </c>
      <c r="K103" s="8" t="s">
        <v>31</v>
      </c>
      <c r="L103" s="9">
        <v>70</v>
      </c>
      <c r="M103" s="5" t="s">
        <v>70</v>
      </c>
      <c r="N103" s="5" t="s">
        <v>202</v>
      </c>
    </row>
    <row r="104" spans="1:14" ht="24" customHeight="1" x14ac:dyDescent="0.2">
      <c r="A104" s="5" t="s">
        <v>207</v>
      </c>
      <c r="B104" s="37"/>
      <c r="C104" s="26">
        <v>17</v>
      </c>
      <c r="D104" s="26">
        <v>69</v>
      </c>
      <c r="E104" s="5" t="s">
        <v>208</v>
      </c>
      <c r="F104" s="5" t="s">
        <v>17</v>
      </c>
      <c r="G104" s="7">
        <v>100</v>
      </c>
      <c r="H104" s="5" t="s">
        <v>68</v>
      </c>
      <c r="I104" s="5" t="s">
        <v>213</v>
      </c>
      <c r="J104" s="5" t="s">
        <v>86</v>
      </c>
      <c r="K104" s="8" t="s">
        <v>31</v>
      </c>
      <c r="L104" s="9">
        <v>20</v>
      </c>
      <c r="M104" s="5" t="s">
        <v>70</v>
      </c>
      <c r="N104" s="5" t="s">
        <v>202</v>
      </c>
    </row>
    <row r="105" spans="1:14" ht="24" customHeight="1" x14ac:dyDescent="0.2">
      <c r="A105" s="5" t="s">
        <v>207</v>
      </c>
      <c r="B105" s="37"/>
      <c r="C105" s="26">
        <v>17</v>
      </c>
      <c r="D105" s="26">
        <v>69</v>
      </c>
      <c r="E105" s="5" t="s">
        <v>208</v>
      </c>
      <c r="F105" s="5" t="s">
        <v>17</v>
      </c>
      <c r="G105" s="7">
        <v>100</v>
      </c>
      <c r="H105" s="5" t="s">
        <v>68</v>
      </c>
      <c r="I105" s="5" t="s">
        <v>214</v>
      </c>
      <c r="J105" s="5" t="s">
        <v>215</v>
      </c>
      <c r="K105" s="8" t="s">
        <v>31</v>
      </c>
      <c r="L105" s="9">
        <v>70</v>
      </c>
      <c r="M105" s="5" t="s">
        <v>70</v>
      </c>
      <c r="N105" s="5" t="s">
        <v>202</v>
      </c>
    </row>
    <row r="106" spans="1:14" ht="24" customHeight="1" x14ac:dyDescent="0.2">
      <c r="A106" s="5" t="s">
        <v>207</v>
      </c>
      <c r="B106" s="37"/>
      <c r="C106" s="26">
        <v>17</v>
      </c>
      <c r="D106" s="26">
        <v>69</v>
      </c>
      <c r="E106" s="5" t="s">
        <v>208</v>
      </c>
      <c r="F106" s="5" t="s">
        <v>17</v>
      </c>
      <c r="G106" s="7">
        <v>100</v>
      </c>
      <c r="H106" s="5" t="s">
        <v>68</v>
      </c>
      <c r="I106" s="5" t="s">
        <v>216</v>
      </c>
      <c r="J106" s="5" t="s">
        <v>217</v>
      </c>
      <c r="K106" s="8" t="s">
        <v>31</v>
      </c>
      <c r="L106" s="9">
        <v>40</v>
      </c>
      <c r="M106" s="5" t="s">
        <v>70</v>
      </c>
      <c r="N106" s="5" t="s">
        <v>202</v>
      </c>
    </row>
    <row r="107" spans="1:14" ht="24" customHeight="1" x14ac:dyDescent="0.2">
      <c r="A107" s="5" t="s">
        <v>207</v>
      </c>
      <c r="B107" s="38"/>
      <c r="C107" s="26">
        <v>17</v>
      </c>
      <c r="D107" s="26">
        <v>69</v>
      </c>
      <c r="E107" s="5" t="s">
        <v>208</v>
      </c>
      <c r="F107" s="5" t="s">
        <v>17</v>
      </c>
      <c r="G107" s="7">
        <v>100</v>
      </c>
      <c r="H107" s="5" t="s">
        <v>68</v>
      </c>
      <c r="I107" s="5" t="s">
        <v>218</v>
      </c>
      <c r="J107" s="5" t="s">
        <v>81</v>
      </c>
      <c r="K107" s="8" t="s">
        <v>31</v>
      </c>
      <c r="L107" s="9">
        <v>40</v>
      </c>
      <c r="M107" s="5" t="s">
        <v>70</v>
      </c>
      <c r="N107" s="5" t="s">
        <v>202</v>
      </c>
    </row>
    <row r="108" spans="1:14" ht="14.45" customHeight="1" x14ac:dyDescent="0.25">
      <c r="A108" s="11"/>
      <c r="B108" s="11"/>
      <c r="C108" s="27"/>
      <c r="D108" s="27"/>
      <c r="E108" s="11"/>
      <c r="F108" s="11"/>
      <c r="G108" s="11"/>
      <c r="H108" s="11"/>
      <c r="I108" s="11"/>
      <c r="J108" s="11"/>
      <c r="K108" s="12"/>
      <c r="L108" s="13">
        <f>SUM(L100:L107)</f>
        <v>360</v>
      </c>
      <c r="M108" s="11"/>
      <c r="N108" s="6"/>
    </row>
    <row r="109" spans="1:14" ht="78" customHeight="1" x14ac:dyDescent="0.2">
      <c r="A109" s="5" t="s">
        <v>219</v>
      </c>
      <c r="B109" s="6"/>
      <c r="C109" s="26">
        <v>17</v>
      </c>
      <c r="D109" s="26">
        <v>69</v>
      </c>
      <c r="E109" s="5" t="s">
        <v>220</v>
      </c>
      <c r="F109" s="5" t="s">
        <v>27</v>
      </c>
      <c r="G109" s="5" t="s">
        <v>221</v>
      </c>
      <c r="H109" s="5" t="s">
        <v>222</v>
      </c>
      <c r="I109" s="5" t="s">
        <v>223</v>
      </c>
      <c r="J109" s="5" t="s">
        <v>179</v>
      </c>
      <c r="K109" s="8" t="s">
        <v>31</v>
      </c>
      <c r="L109" s="9">
        <v>2172</v>
      </c>
      <c r="M109" s="5" t="s">
        <v>100</v>
      </c>
      <c r="N109" s="5" t="s">
        <v>38</v>
      </c>
    </row>
    <row r="110" spans="1:14" ht="14.45" customHeight="1" x14ac:dyDescent="0.25">
      <c r="A110" s="11"/>
      <c r="B110" s="11"/>
      <c r="C110" s="27"/>
      <c r="D110" s="27"/>
      <c r="E110" s="11"/>
      <c r="F110" s="11"/>
      <c r="G110" s="11"/>
      <c r="H110" s="11"/>
      <c r="I110" s="11"/>
      <c r="J110" s="11"/>
      <c r="K110" s="12"/>
      <c r="L110" s="13">
        <f>SUM(L109)</f>
        <v>2172</v>
      </c>
      <c r="M110" s="11"/>
      <c r="N110" s="11"/>
    </row>
    <row r="111" spans="1:14" ht="72.75" customHeight="1" x14ac:dyDescent="0.2">
      <c r="A111" s="5" t="s">
        <v>224</v>
      </c>
      <c r="B111" s="6"/>
      <c r="C111" s="26">
        <v>17</v>
      </c>
      <c r="D111" s="26">
        <v>69</v>
      </c>
      <c r="E111" s="5" t="s">
        <v>225</v>
      </c>
      <c r="F111" s="5" t="s">
        <v>27</v>
      </c>
      <c r="G111" s="5" t="s">
        <v>35</v>
      </c>
      <c r="H111" s="5" t="s">
        <v>68</v>
      </c>
      <c r="I111" s="5" t="s">
        <v>226</v>
      </c>
      <c r="J111" s="5" t="s">
        <v>179</v>
      </c>
      <c r="K111" s="8" t="s">
        <v>31</v>
      </c>
      <c r="L111" s="9">
        <v>3600</v>
      </c>
      <c r="M111" s="5" t="s">
        <v>100</v>
      </c>
      <c r="N111" s="5" t="s">
        <v>24</v>
      </c>
    </row>
    <row r="112" spans="1:14" ht="14.45" customHeight="1" x14ac:dyDescent="0.25">
      <c r="A112" s="11"/>
      <c r="B112" s="11"/>
      <c r="C112" s="27"/>
      <c r="D112" s="27"/>
      <c r="E112" s="11"/>
      <c r="F112" s="11"/>
      <c r="G112" s="11"/>
      <c r="H112" s="11"/>
      <c r="I112" s="11"/>
      <c r="J112" s="11"/>
      <c r="K112" s="13"/>
      <c r="L112" s="13">
        <f>SUM(L111)</f>
        <v>3600</v>
      </c>
      <c r="M112" s="11"/>
      <c r="N112" s="6"/>
    </row>
    <row r="113" spans="1:14" ht="29.1" customHeight="1" x14ac:dyDescent="0.2">
      <c r="A113" s="5" t="s">
        <v>227</v>
      </c>
      <c r="B113" s="32"/>
      <c r="C113" s="26">
        <v>19.670000000000002</v>
      </c>
      <c r="D113" s="26">
        <v>79</v>
      </c>
      <c r="E113" s="5" t="s">
        <v>228</v>
      </c>
      <c r="F113" s="5" t="s">
        <v>27</v>
      </c>
      <c r="G113" s="5" t="s">
        <v>229</v>
      </c>
      <c r="H113" s="5" t="s">
        <v>230</v>
      </c>
      <c r="I113" s="5" t="s">
        <v>231</v>
      </c>
      <c r="J113" s="5" t="s">
        <v>232</v>
      </c>
      <c r="K113" s="8" t="s">
        <v>31</v>
      </c>
      <c r="L113" s="9">
        <v>4668</v>
      </c>
      <c r="M113" s="5" t="s">
        <v>70</v>
      </c>
      <c r="N113" s="10" t="s">
        <v>44</v>
      </c>
    </row>
    <row r="114" spans="1:14" ht="29.1" customHeight="1" x14ac:dyDescent="0.2">
      <c r="A114" s="5" t="s">
        <v>227</v>
      </c>
      <c r="B114" s="32"/>
      <c r="C114" s="26">
        <v>19.670000000000002</v>
      </c>
      <c r="D114" s="26">
        <v>79</v>
      </c>
      <c r="E114" s="5" t="s">
        <v>228</v>
      </c>
      <c r="F114" s="5" t="s">
        <v>27</v>
      </c>
      <c r="G114" s="5" t="s">
        <v>229</v>
      </c>
      <c r="H114" s="5" t="s">
        <v>230</v>
      </c>
      <c r="I114" s="5" t="s">
        <v>233</v>
      </c>
      <c r="J114" s="5" t="s">
        <v>234</v>
      </c>
      <c r="K114" s="8" t="s">
        <v>31</v>
      </c>
      <c r="L114" s="9">
        <v>306</v>
      </c>
      <c r="M114" s="5" t="s">
        <v>70</v>
      </c>
      <c r="N114" s="10" t="s">
        <v>44</v>
      </c>
    </row>
    <row r="115" spans="1:14" ht="29.1" customHeight="1" x14ac:dyDescent="0.2">
      <c r="A115" s="5" t="s">
        <v>227</v>
      </c>
      <c r="B115" s="32"/>
      <c r="C115" s="26">
        <v>19.670000000000002</v>
      </c>
      <c r="D115" s="26">
        <v>79</v>
      </c>
      <c r="E115" s="5" t="s">
        <v>228</v>
      </c>
      <c r="F115" s="5" t="s">
        <v>27</v>
      </c>
      <c r="G115" s="5" t="s">
        <v>229</v>
      </c>
      <c r="H115" s="5" t="s">
        <v>230</v>
      </c>
      <c r="I115" s="5" t="s">
        <v>235</v>
      </c>
      <c r="J115" s="5" t="s">
        <v>236</v>
      </c>
      <c r="K115" s="8" t="s">
        <v>31</v>
      </c>
      <c r="L115" s="9">
        <v>942</v>
      </c>
      <c r="M115" s="5" t="s">
        <v>70</v>
      </c>
      <c r="N115" s="10" t="s">
        <v>44</v>
      </c>
    </row>
    <row r="116" spans="1:14" ht="29.1" customHeight="1" x14ac:dyDescent="0.2">
      <c r="A116" s="5" t="s">
        <v>227</v>
      </c>
      <c r="B116" s="32"/>
      <c r="C116" s="26">
        <v>19.670000000000002</v>
      </c>
      <c r="D116" s="26">
        <v>79</v>
      </c>
      <c r="E116" s="5" t="s">
        <v>228</v>
      </c>
      <c r="F116" s="5" t="s">
        <v>27</v>
      </c>
      <c r="G116" s="5" t="s">
        <v>229</v>
      </c>
      <c r="H116" s="5" t="s">
        <v>230</v>
      </c>
      <c r="I116" s="5" t="s">
        <v>237</v>
      </c>
      <c r="J116" s="5" t="s">
        <v>238</v>
      </c>
      <c r="K116" s="8" t="s">
        <v>31</v>
      </c>
      <c r="L116" s="9">
        <v>306</v>
      </c>
      <c r="M116" s="5" t="s">
        <v>70</v>
      </c>
      <c r="N116" s="10" t="s">
        <v>44</v>
      </c>
    </row>
    <row r="117" spans="1:14" ht="29.1" customHeight="1" x14ac:dyDescent="0.2">
      <c r="A117" s="5" t="s">
        <v>227</v>
      </c>
      <c r="B117" s="32"/>
      <c r="C117" s="26">
        <v>19.670000000000002</v>
      </c>
      <c r="D117" s="26">
        <v>79</v>
      </c>
      <c r="E117" s="5" t="s">
        <v>228</v>
      </c>
      <c r="F117" s="5" t="s">
        <v>27</v>
      </c>
      <c r="G117" s="5" t="s">
        <v>229</v>
      </c>
      <c r="H117" s="5" t="s">
        <v>230</v>
      </c>
      <c r="I117" s="5" t="s">
        <v>239</v>
      </c>
      <c r="J117" s="5" t="s">
        <v>240</v>
      </c>
      <c r="K117" s="8" t="s">
        <v>31</v>
      </c>
      <c r="L117" s="9">
        <v>11</v>
      </c>
      <c r="M117" s="5" t="s">
        <v>70</v>
      </c>
      <c r="N117" s="10" t="s">
        <v>44</v>
      </c>
    </row>
    <row r="118" spans="1:14" ht="14.45" customHeight="1" x14ac:dyDescent="0.25">
      <c r="A118" s="11"/>
      <c r="B118" s="11"/>
      <c r="C118" s="27"/>
      <c r="D118" s="27"/>
      <c r="E118" s="11"/>
      <c r="F118" s="11"/>
      <c r="G118" s="11"/>
      <c r="H118" s="11"/>
      <c r="I118" s="11"/>
      <c r="J118" s="11"/>
      <c r="K118" s="12"/>
      <c r="L118" s="13">
        <f>SUM(L113:L117)</f>
        <v>6233</v>
      </c>
      <c r="M118" s="11"/>
      <c r="N118" s="6"/>
    </row>
    <row r="119" spans="1:14" ht="33" customHeight="1" x14ac:dyDescent="0.2">
      <c r="A119" s="5" t="s">
        <v>241</v>
      </c>
      <c r="B119" s="36"/>
      <c r="C119" s="26">
        <v>19.670000000000002</v>
      </c>
      <c r="D119" s="26">
        <v>79</v>
      </c>
      <c r="E119" s="5" t="s">
        <v>242</v>
      </c>
      <c r="F119" s="5" t="s">
        <v>27</v>
      </c>
      <c r="G119" s="5" t="s">
        <v>45</v>
      </c>
      <c r="H119" s="5" t="s">
        <v>68</v>
      </c>
      <c r="I119" s="5" t="s">
        <v>243</v>
      </c>
      <c r="J119" s="5" t="s">
        <v>232</v>
      </c>
      <c r="K119" s="8" t="s">
        <v>31</v>
      </c>
      <c r="L119" s="9">
        <v>4032</v>
      </c>
      <c r="M119" s="5" t="s">
        <v>70</v>
      </c>
      <c r="N119" s="10" t="s">
        <v>24</v>
      </c>
    </row>
    <row r="120" spans="1:14" ht="33" customHeight="1" x14ac:dyDescent="0.2">
      <c r="A120" s="5" t="s">
        <v>241</v>
      </c>
      <c r="B120" s="37"/>
      <c r="C120" s="26">
        <v>19.670000000000002</v>
      </c>
      <c r="D120" s="26">
        <v>79</v>
      </c>
      <c r="E120" s="5" t="s">
        <v>242</v>
      </c>
      <c r="F120" s="5" t="s">
        <v>27</v>
      </c>
      <c r="G120" s="5" t="s">
        <v>45</v>
      </c>
      <c r="H120" s="5" t="s">
        <v>68</v>
      </c>
      <c r="I120" s="5" t="s">
        <v>244</v>
      </c>
      <c r="J120" s="5" t="s">
        <v>236</v>
      </c>
      <c r="K120" s="8" t="s">
        <v>31</v>
      </c>
      <c r="L120" s="9">
        <v>702</v>
      </c>
      <c r="M120" s="5" t="s">
        <v>70</v>
      </c>
      <c r="N120" s="10" t="s">
        <v>24</v>
      </c>
    </row>
    <row r="121" spans="1:14" ht="33" customHeight="1" x14ac:dyDescent="0.2">
      <c r="A121" s="5" t="s">
        <v>241</v>
      </c>
      <c r="B121" s="37"/>
      <c r="C121" s="26">
        <v>19.670000000000002</v>
      </c>
      <c r="D121" s="26">
        <v>79</v>
      </c>
      <c r="E121" s="5" t="s">
        <v>242</v>
      </c>
      <c r="F121" s="5" t="s">
        <v>27</v>
      </c>
      <c r="G121" s="5" t="s">
        <v>45</v>
      </c>
      <c r="H121" s="5" t="s">
        <v>68</v>
      </c>
      <c r="I121" s="5" t="s">
        <v>245</v>
      </c>
      <c r="J121" s="5" t="s">
        <v>238</v>
      </c>
      <c r="K121" s="8" t="s">
        <v>31</v>
      </c>
      <c r="L121" s="9">
        <v>222</v>
      </c>
      <c r="M121" s="5" t="s">
        <v>70</v>
      </c>
      <c r="N121" s="10" t="s">
        <v>24</v>
      </c>
    </row>
    <row r="122" spans="1:14" ht="33" customHeight="1" x14ac:dyDescent="0.2">
      <c r="A122" s="5" t="s">
        <v>241</v>
      </c>
      <c r="B122" s="38"/>
      <c r="C122" s="26">
        <v>19.670000000000002</v>
      </c>
      <c r="D122" s="26">
        <v>79</v>
      </c>
      <c r="E122" s="5" t="s">
        <v>242</v>
      </c>
      <c r="F122" s="5" t="s">
        <v>27</v>
      </c>
      <c r="G122" s="5" t="s">
        <v>45</v>
      </c>
      <c r="H122" s="5" t="s">
        <v>68</v>
      </c>
      <c r="I122" s="5" t="s">
        <v>246</v>
      </c>
      <c r="J122" s="5" t="s">
        <v>234</v>
      </c>
      <c r="K122" s="8" t="s">
        <v>31</v>
      </c>
      <c r="L122" s="9">
        <v>222</v>
      </c>
      <c r="M122" s="5" t="s">
        <v>70</v>
      </c>
      <c r="N122" s="10" t="s">
        <v>24</v>
      </c>
    </row>
    <row r="123" spans="1:14" ht="14.45" customHeight="1" x14ac:dyDescent="0.25">
      <c r="A123" s="11"/>
      <c r="B123" s="11"/>
      <c r="C123" s="27"/>
      <c r="D123" s="27"/>
      <c r="E123" s="11"/>
      <c r="F123" s="11"/>
      <c r="G123" s="11"/>
      <c r="H123" s="11"/>
      <c r="I123" s="11"/>
      <c r="J123" s="11"/>
      <c r="K123" s="12"/>
      <c r="L123" s="13">
        <f>SUM(L119:L122)</f>
        <v>5178</v>
      </c>
      <c r="M123" s="11"/>
      <c r="N123" s="11"/>
    </row>
    <row r="124" spans="1:14" ht="27.95" customHeight="1" x14ac:dyDescent="0.2">
      <c r="A124" s="5" t="s">
        <v>247</v>
      </c>
      <c r="B124" s="36"/>
      <c r="C124" s="26">
        <v>17</v>
      </c>
      <c r="D124" s="26">
        <v>69</v>
      </c>
      <c r="E124" s="5" t="s">
        <v>248</v>
      </c>
      <c r="F124" s="5" t="s">
        <v>27</v>
      </c>
      <c r="G124" s="5" t="s">
        <v>28</v>
      </c>
      <c r="H124" s="5" t="s">
        <v>249</v>
      </c>
      <c r="I124" s="5" t="s">
        <v>250</v>
      </c>
      <c r="J124" s="5" t="s">
        <v>232</v>
      </c>
      <c r="K124" s="8" t="s">
        <v>31</v>
      </c>
      <c r="L124" s="9">
        <v>5724</v>
      </c>
      <c r="M124" s="5" t="s">
        <v>70</v>
      </c>
      <c r="N124" s="10" t="s">
        <v>38</v>
      </c>
    </row>
    <row r="125" spans="1:14" ht="27.95" customHeight="1" x14ac:dyDescent="0.2">
      <c r="A125" s="5" t="s">
        <v>247</v>
      </c>
      <c r="B125" s="37"/>
      <c r="C125" s="26">
        <v>17</v>
      </c>
      <c r="D125" s="26">
        <v>69</v>
      </c>
      <c r="E125" s="5" t="s">
        <v>248</v>
      </c>
      <c r="F125" s="5" t="s">
        <v>27</v>
      </c>
      <c r="G125" s="5" t="s">
        <v>28</v>
      </c>
      <c r="H125" s="5" t="s">
        <v>249</v>
      </c>
      <c r="I125" s="5" t="s">
        <v>251</v>
      </c>
      <c r="J125" s="5" t="s">
        <v>236</v>
      </c>
      <c r="K125" s="8" t="s">
        <v>31</v>
      </c>
      <c r="L125" s="9">
        <v>1044</v>
      </c>
      <c r="M125" s="5" t="s">
        <v>70</v>
      </c>
      <c r="N125" s="10" t="s">
        <v>38</v>
      </c>
    </row>
    <row r="126" spans="1:14" ht="27.95" customHeight="1" x14ac:dyDescent="0.2">
      <c r="A126" s="5" t="s">
        <v>247</v>
      </c>
      <c r="B126" s="37"/>
      <c r="C126" s="26">
        <v>17</v>
      </c>
      <c r="D126" s="26">
        <v>69</v>
      </c>
      <c r="E126" s="5" t="s">
        <v>248</v>
      </c>
      <c r="F126" s="5" t="s">
        <v>27</v>
      </c>
      <c r="G126" s="5" t="s">
        <v>28</v>
      </c>
      <c r="H126" s="5" t="s">
        <v>249</v>
      </c>
      <c r="I126" s="5" t="s">
        <v>252</v>
      </c>
      <c r="J126" s="5" t="s">
        <v>238</v>
      </c>
      <c r="K126" s="8" t="s">
        <v>31</v>
      </c>
      <c r="L126" s="9">
        <v>432</v>
      </c>
      <c r="M126" s="5" t="s">
        <v>70</v>
      </c>
      <c r="N126" s="10" t="s">
        <v>38</v>
      </c>
    </row>
    <row r="127" spans="1:14" ht="27.95" customHeight="1" x14ac:dyDescent="0.2">
      <c r="A127" s="5" t="s">
        <v>247</v>
      </c>
      <c r="B127" s="38"/>
      <c r="C127" s="26">
        <v>17</v>
      </c>
      <c r="D127" s="26">
        <v>69</v>
      </c>
      <c r="E127" s="5" t="s">
        <v>248</v>
      </c>
      <c r="F127" s="5" t="s">
        <v>27</v>
      </c>
      <c r="G127" s="5" t="s">
        <v>28</v>
      </c>
      <c r="H127" s="5" t="s">
        <v>249</v>
      </c>
      <c r="I127" s="5" t="s">
        <v>253</v>
      </c>
      <c r="J127" s="5" t="s">
        <v>234</v>
      </c>
      <c r="K127" s="8" t="s">
        <v>31</v>
      </c>
      <c r="L127" s="9">
        <v>444</v>
      </c>
      <c r="M127" s="5" t="s">
        <v>70</v>
      </c>
      <c r="N127" s="10" t="s">
        <v>38</v>
      </c>
    </row>
    <row r="128" spans="1:14" ht="14.45" customHeight="1" x14ac:dyDescent="0.25">
      <c r="A128" s="11"/>
      <c r="B128" s="11"/>
      <c r="C128" s="27"/>
      <c r="D128" s="27"/>
      <c r="E128" s="11"/>
      <c r="F128" s="11"/>
      <c r="G128" s="11"/>
      <c r="H128" s="11"/>
      <c r="I128" s="11"/>
      <c r="J128" s="11"/>
      <c r="K128" s="12"/>
      <c r="L128" s="13">
        <f>SUM(L124:L127)</f>
        <v>7644</v>
      </c>
      <c r="M128" s="11"/>
      <c r="N128" s="11"/>
    </row>
    <row r="129" spans="1:14" ht="27.95" customHeight="1" x14ac:dyDescent="0.2">
      <c r="A129" s="5" t="s">
        <v>254</v>
      </c>
      <c r="B129" s="36"/>
      <c r="C129" s="26">
        <v>19.670000000000002</v>
      </c>
      <c r="D129" s="26">
        <v>74</v>
      </c>
      <c r="E129" s="5" t="s">
        <v>255</v>
      </c>
      <c r="F129" s="5" t="s">
        <v>27</v>
      </c>
      <c r="G129" s="5" t="s">
        <v>256</v>
      </c>
      <c r="H129" s="5" t="s">
        <v>257</v>
      </c>
      <c r="I129" s="5" t="s">
        <v>258</v>
      </c>
      <c r="J129" s="5" t="s">
        <v>232</v>
      </c>
      <c r="K129" s="8" t="s">
        <v>31</v>
      </c>
      <c r="L129" s="9">
        <v>2580</v>
      </c>
      <c r="M129" s="5" t="s">
        <v>70</v>
      </c>
      <c r="N129" s="10" t="s">
        <v>65</v>
      </c>
    </row>
    <row r="130" spans="1:14" ht="27.95" customHeight="1" x14ac:dyDescent="0.2">
      <c r="A130" s="5" t="s">
        <v>254</v>
      </c>
      <c r="B130" s="37"/>
      <c r="C130" s="26">
        <v>19.670000000000002</v>
      </c>
      <c r="D130" s="26">
        <v>74</v>
      </c>
      <c r="E130" s="5" t="s">
        <v>255</v>
      </c>
      <c r="F130" s="5" t="s">
        <v>27</v>
      </c>
      <c r="G130" s="5" t="s">
        <v>256</v>
      </c>
      <c r="H130" s="5" t="s">
        <v>257</v>
      </c>
      <c r="I130" s="5" t="s">
        <v>259</v>
      </c>
      <c r="J130" s="5" t="s">
        <v>236</v>
      </c>
      <c r="K130" s="8" t="s">
        <v>31</v>
      </c>
      <c r="L130" s="9">
        <v>468</v>
      </c>
      <c r="M130" s="5" t="s">
        <v>70</v>
      </c>
      <c r="N130" s="10" t="s">
        <v>38</v>
      </c>
    </row>
    <row r="131" spans="1:14" ht="27.95" customHeight="1" x14ac:dyDescent="0.2">
      <c r="A131" s="5" t="s">
        <v>254</v>
      </c>
      <c r="B131" s="37"/>
      <c r="C131" s="26">
        <v>19.670000000000002</v>
      </c>
      <c r="D131" s="26">
        <v>74</v>
      </c>
      <c r="E131" s="5" t="s">
        <v>255</v>
      </c>
      <c r="F131" s="5" t="s">
        <v>27</v>
      </c>
      <c r="G131" s="5" t="s">
        <v>256</v>
      </c>
      <c r="H131" s="5" t="s">
        <v>257</v>
      </c>
      <c r="I131" s="5" t="s">
        <v>260</v>
      </c>
      <c r="J131" s="5" t="s">
        <v>238</v>
      </c>
      <c r="K131" s="8" t="s">
        <v>31</v>
      </c>
      <c r="L131" s="9">
        <v>192</v>
      </c>
      <c r="M131" s="5" t="s">
        <v>70</v>
      </c>
      <c r="N131" s="10" t="s">
        <v>38</v>
      </c>
    </row>
    <row r="132" spans="1:14" ht="27.95" customHeight="1" x14ac:dyDescent="0.2">
      <c r="A132" s="5" t="s">
        <v>254</v>
      </c>
      <c r="B132" s="38"/>
      <c r="C132" s="26">
        <v>19.670000000000002</v>
      </c>
      <c r="D132" s="26">
        <v>74</v>
      </c>
      <c r="E132" s="5" t="s">
        <v>255</v>
      </c>
      <c r="F132" s="5" t="s">
        <v>27</v>
      </c>
      <c r="G132" s="5" t="s">
        <v>256</v>
      </c>
      <c r="H132" s="5" t="s">
        <v>257</v>
      </c>
      <c r="I132" s="5" t="s">
        <v>261</v>
      </c>
      <c r="J132" s="5" t="s">
        <v>234</v>
      </c>
      <c r="K132" s="8" t="s">
        <v>31</v>
      </c>
      <c r="L132" s="9">
        <v>192</v>
      </c>
      <c r="M132" s="5" t="s">
        <v>70</v>
      </c>
      <c r="N132" s="10" t="s">
        <v>38</v>
      </c>
    </row>
    <row r="133" spans="1:14" ht="14.45" customHeight="1" x14ac:dyDescent="0.25">
      <c r="A133" s="11"/>
      <c r="B133" s="11"/>
      <c r="C133" s="27"/>
      <c r="D133" s="27"/>
      <c r="E133" s="11"/>
      <c r="F133" s="11"/>
      <c r="G133" s="11"/>
      <c r="H133" s="11"/>
      <c r="I133" s="11"/>
      <c r="J133" s="11"/>
      <c r="K133" s="12"/>
      <c r="L133" s="13">
        <f>SUM(L129:L132)</f>
        <v>3432</v>
      </c>
      <c r="M133" s="11"/>
      <c r="N133" s="11"/>
    </row>
    <row r="134" spans="1:14" ht="60" customHeight="1" x14ac:dyDescent="0.2">
      <c r="A134" s="5" t="s">
        <v>262</v>
      </c>
      <c r="B134" s="6"/>
      <c r="C134" s="26">
        <v>19.670000000000002</v>
      </c>
      <c r="D134" s="26">
        <v>74</v>
      </c>
      <c r="E134" s="5" t="s">
        <v>263</v>
      </c>
      <c r="F134" s="5" t="s">
        <v>27</v>
      </c>
      <c r="G134" s="5" t="s">
        <v>45</v>
      </c>
      <c r="H134" s="5" t="s">
        <v>68</v>
      </c>
      <c r="I134" s="5" t="s">
        <v>264</v>
      </c>
      <c r="J134" s="5" t="s">
        <v>179</v>
      </c>
      <c r="K134" s="8" t="s">
        <v>31</v>
      </c>
      <c r="L134" s="9">
        <v>1272</v>
      </c>
      <c r="M134" s="5" t="s">
        <v>100</v>
      </c>
      <c r="N134" s="10" t="s">
        <v>265</v>
      </c>
    </row>
    <row r="135" spans="1:14" ht="60" customHeight="1" x14ac:dyDescent="0.2">
      <c r="A135" s="5" t="s">
        <v>262</v>
      </c>
      <c r="B135" s="6"/>
      <c r="C135" s="26">
        <v>19.670000000000002</v>
      </c>
      <c r="D135" s="26">
        <v>74</v>
      </c>
      <c r="E135" s="5" t="s">
        <v>263</v>
      </c>
      <c r="F135" s="5" t="s">
        <v>27</v>
      </c>
      <c r="G135" s="5" t="s">
        <v>28</v>
      </c>
      <c r="H135" s="5" t="s">
        <v>266</v>
      </c>
      <c r="I135" s="5" t="s">
        <v>267</v>
      </c>
      <c r="J135" s="5" t="s">
        <v>179</v>
      </c>
      <c r="K135" s="8" t="s">
        <v>31</v>
      </c>
      <c r="L135" s="9">
        <v>576</v>
      </c>
      <c r="M135" s="5" t="s">
        <v>100</v>
      </c>
      <c r="N135" s="5" t="s">
        <v>268</v>
      </c>
    </row>
    <row r="136" spans="1:14" ht="14.45" customHeight="1" x14ac:dyDescent="0.25">
      <c r="A136" s="11"/>
      <c r="B136" s="11"/>
      <c r="C136" s="27"/>
      <c r="D136" s="27"/>
      <c r="E136" s="11"/>
      <c r="F136" s="11"/>
      <c r="G136" s="11"/>
      <c r="H136" s="11"/>
      <c r="I136" s="11"/>
      <c r="J136" s="11"/>
      <c r="K136" s="12"/>
      <c r="L136" s="13">
        <f>SUM(L134:L135)</f>
        <v>1848</v>
      </c>
      <c r="M136" s="11"/>
      <c r="N136" s="11"/>
    </row>
    <row r="137" spans="1:14" ht="24.95" customHeight="1" x14ac:dyDescent="0.2">
      <c r="A137" s="5" t="s">
        <v>269</v>
      </c>
      <c r="B137" s="36"/>
      <c r="C137" s="26">
        <v>22.33</v>
      </c>
      <c r="D137" s="26">
        <v>84</v>
      </c>
      <c r="E137" s="5" t="s">
        <v>270</v>
      </c>
      <c r="F137" s="5" t="s">
        <v>27</v>
      </c>
      <c r="G137" s="7">
        <v>300</v>
      </c>
      <c r="H137" s="5" t="s">
        <v>271</v>
      </c>
      <c r="I137" s="5" t="s">
        <v>272</v>
      </c>
      <c r="J137" s="5" t="s">
        <v>273</v>
      </c>
      <c r="K137" s="8" t="s">
        <v>31</v>
      </c>
      <c r="L137" s="7">
        <v>6</v>
      </c>
      <c r="M137" s="5" t="s">
        <v>70</v>
      </c>
      <c r="N137" s="10" t="s">
        <v>44</v>
      </c>
    </row>
    <row r="138" spans="1:14" ht="24.95" customHeight="1" x14ac:dyDescent="0.2">
      <c r="A138" s="5" t="s">
        <v>269</v>
      </c>
      <c r="B138" s="37"/>
      <c r="C138" s="26">
        <v>22.33</v>
      </c>
      <c r="D138" s="26">
        <v>84</v>
      </c>
      <c r="E138" s="5" t="s">
        <v>270</v>
      </c>
      <c r="F138" s="5" t="s">
        <v>27</v>
      </c>
      <c r="G138" s="7">
        <v>300</v>
      </c>
      <c r="H138" s="5" t="s">
        <v>271</v>
      </c>
      <c r="I138" s="5" t="s">
        <v>274</v>
      </c>
      <c r="J138" s="5" t="s">
        <v>275</v>
      </c>
      <c r="K138" s="8" t="s">
        <v>31</v>
      </c>
      <c r="L138" s="7">
        <v>6</v>
      </c>
      <c r="M138" s="5" t="s">
        <v>70</v>
      </c>
      <c r="N138" s="10" t="s">
        <v>44</v>
      </c>
    </row>
    <row r="139" spans="1:14" ht="24.95" customHeight="1" x14ac:dyDescent="0.2">
      <c r="A139" s="5" t="s">
        <v>269</v>
      </c>
      <c r="B139" s="37"/>
      <c r="C139" s="26">
        <v>22.33</v>
      </c>
      <c r="D139" s="26">
        <v>84</v>
      </c>
      <c r="E139" s="5" t="s">
        <v>270</v>
      </c>
      <c r="F139" s="5" t="s">
        <v>27</v>
      </c>
      <c r="G139" s="7">
        <v>300</v>
      </c>
      <c r="H139" s="5" t="s">
        <v>271</v>
      </c>
      <c r="I139" s="5" t="s">
        <v>276</v>
      </c>
      <c r="J139" s="5" t="s">
        <v>277</v>
      </c>
      <c r="K139" s="8" t="s">
        <v>31</v>
      </c>
      <c r="L139" s="7">
        <v>30</v>
      </c>
      <c r="M139" s="5" t="s">
        <v>70</v>
      </c>
      <c r="N139" s="10" t="s">
        <v>44</v>
      </c>
    </row>
    <row r="140" spans="1:14" ht="24.95" customHeight="1" x14ac:dyDescent="0.2">
      <c r="A140" s="5" t="s">
        <v>269</v>
      </c>
      <c r="B140" s="37"/>
      <c r="C140" s="26">
        <v>22.33</v>
      </c>
      <c r="D140" s="26">
        <v>84</v>
      </c>
      <c r="E140" s="5" t="s">
        <v>270</v>
      </c>
      <c r="F140" s="5" t="s">
        <v>27</v>
      </c>
      <c r="G140" s="7">
        <v>300</v>
      </c>
      <c r="H140" s="5" t="s">
        <v>271</v>
      </c>
      <c r="I140" s="5" t="s">
        <v>278</v>
      </c>
      <c r="J140" s="5" t="s">
        <v>279</v>
      </c>
      <c r="K140" s="8" t="s">
        <v>31</v>
      </c>
      <c r="L140" s="7">
        <v>18</v>
      </c>
      <c r="M140" s="5" t="s">
        <v>70</v>
      </c>
      <c r="N140" s="10" t="s">
        <v>44</v>
      </c>
    </row>
    <row r="141" spans="1:14" ht="24.95" customHeight="1" x14ac:dyDescent="0.2">
      <c r="A141" s="5" t="s">
        <v>269</v>
      </c>
      <c r="B141" s="37"/>
      <c r="C141" s="26">
        <v>22.33</v>
      </c>
      <c r="D141" s="26">
        <v>84</v>
      </c>
      <c r="E141" s="5" t="s">
        <v>270</v>
      </c>
      <c r="F141" s="5" t="s">
        <v>27</v>
      </c>
      <c r="G141" s="7">
        <v>300</v>
      </c>
      <c r="H141" s="5" t="s">
        <v>271</v>
      </c>
      <c r="I141" s="5" t="s">
        <v>280</v>
      </c>
      <c r="J141" s="5" t="s">
        <v>281</v>
      </c>
      <c r="K141" s="8" t="s">
        <v>31</v>
      </c>
      <c r="L141" s="7">
        <v>30</v>
      </c>
      <c r="M141" s="5" t="s">
        <v>70</v>
      </c>
      <c r="N141" s="10" t="s">
        <v>44</v>
      </c>
    </row>
    <row r="142" spans="1:14" ht="24.95" customHeight="1" x14ac:dyDescent="0.2">
      <c r="A142" s="5" t="s">
        <v>269</v>
      </c>
      <c r="B142" s="37"/>
      <c r="C142" s="26">
        <v>22.33</v>
      </c>
      <c r="D142" s="26">
        <v>84</v>
      </c>
      <c r="E142" s="5" t="s">
        <v>270</v>
      </c>
      <c r="F142" s="5" t="s">
        <v>27</v>
      </c>
      <c r="G142" s="7">
        <v>300</v>
      </c>
      <c r="H142" s="5" t="s">
        <v>271</v>
      </c>
      <c r="I142" s="5" t="s">
        <v>282</v>
      </c>
      <c r="J142" s="5" t="s">
        <v>238</v>
      </c>
      <c r="K142" s="8" t="s">
        <v>31</v>
      </c>
      <c r="L142" s="7">
        <v>18</v>
      </c>
      <c r="M142" s="5" t="s">
        <v>70</v>
      </c>
      <c r="N142" s="10" t="s">
        <v>44</v>
      </c>
    </row>
    <row r="143" spans="1:14" ht="24.95" customHeight="1" x14ac:dyDescent="0.2">
      <c r="A143" s="5" t="s">
        <v>269</v>
      </c>
      <c r="B143" s="38"/>
      <c r="C143" s="26">
        <v>22.33</v>
      </c>
      <c r="D143" s="26">
        <v>84</v>
      </c>
      <c r="E143" s="5" t="s">
        <v>270</v>
      </c>
      <c r="F143" s="5" t="s">
        <v>27</v>
      </c>
      <c r="G143" s="7">
        <v>300</v>
      </c>
      <c r="H143" s="5" t="s">
        <v>271</v>
      </c>
      <c r="I143" s="5" t="s">
        <v>283</v>
      </c>
      <c r="J143" s="5" t="s">
        <v>284</v>
      </c>
      <c r="K143" s="8" t="s">
        <v>31</v>
      </c>
      <c r="L143" s="7">
        <v>30</v>
      </c>
      <c r="M143" s="5" t="s">
        <v>70</v>
      </c>
      <c r="N143" s="10" t="s">
        <v>44</v>
      </c>
    </row>
    <row r="144" spans="1:14" ht="14.25" customHeight="1" x14ac:dyDescent="0.25">
      <c r="A144" s="11"/>
      <c r="B144" s="11"/>
      <c r="C144" s="27"/>
      <c r="D144" s="27"/>
      <c r="E144" s="11"/>
      <c r="F144" s="11"/>
      <c r="G144" s="11"/>
      <c r="H144" s="11"/>
      <c r="I144" s="11"/>
      <c r="J144" s="11"/>
      <c r="K144" s="13"/>
      <c r="L144" s="19">
        <f>SUM(L137:L143)</f>
        <v>138</v>
      </c>
      <c r="M144" s="11"/>
      <c r="N144" s="6"/>
    </row>
    <row r="145" spans="1:14" ht="24.95" customHeight="1" x14ac:dyDescent="0.2">
      <c r="A145" s="5" t="s">
        <v>269</v>
      </c>
      <c r="B145" s="36"/>
      <c r="C145" s="26">
        <v>22.33</v>
      </c>
      <c r="D145" s="26">
        <v>84</v>
      </c>
      <c r="E145" s="5" t="s">
        <v>270</v>
      </c>
      <c r="F145" s="5" t="s">
        <v>27</v>
      </c>
      <c r="G145" s="7">
        <v>400</v>
      </c>
      <c r="H145" s="5" t="s">
        <v>46</v>
      </c>
      <c r="I145" s="5" t="s">
        <v>285</v>
      </c>
      <c r="J145" s="5" t="s">
        <v>60</v>
      </c>
      <c r="K145" s="8" t="s">
        <v>31</v>
      </c>
      <c r="L145" s="7">
        <v>6</v>
      </c>
      <c r="M145" s="5" t="s">
        <v>70</v>
      </c>
      <c r="N145" s="10" t="s">
        <v>44</v>
      </c>
    </row>
    <row r="146" spans="1:14" ht="24.95" customHeight="1" x14ac:dyDescent="0.2">
      <c r="A146" s="5" t="s">
        <v>269</v>
      </c>
      <c r="B146" s="37"/>
      <c r="C146" s="26">
        <v>22.33</v>
      </c>
      <c r="D146" s="26">
        <v>84</v>
      </c>
      <c r="E146" s="5" t="s">
        <v>270</v>
      </c>
      <c r="F146" s="5" t="s">
        <v>27</v>
      </c>
      <c r="G146" s="7">
        <v>400</v>
      </c>
      <c r="H146" s="5" t="s">
        <v>46</v>
      </c>
      <c r="I146" s="5" t="s">
        <v>286</v>
      </c>
      <c r="J146" s="5" t="s">
        <v>287</v>
      </c>
      <c r="K146" s="8" t="s">
        <v>31</v>
      </c>
      <c r="L146" s="7">
        <v>6</v>
      </c>
      <c r="M146" s="5" t="s">
        <v>70</v>
      </c>
      <c r="N146" s="10" t="s">
        <v>44</v>
      </c>
    </row>
    <row r="147" spans="1:14" ht="24.95" customHeight="1" x14ac:dyDescent="0.2">
      <c r="A147" s="5" t="s">
        <v>269</v>
      </c>
      <c r="B147" s="37"/>
      <c r="C147" s="26">
        <v>22.33</v>
      </c>
      <c r="D147" s="26">
        <v>84</v>
      </c>
      <c r="E147" s="5" t="s">
        <v>270</v>
      </c>
      <c r="F147" s="5" t="s">
        <v>27</v>
      </c>
      <c r="G147" s="7">
        <v>400</v>
      </c>
      <c r="H147" s="5" t="s">
        <v>46</v>
      </c>
      <c r="I147" s="5" t="s">
        <v>288</v>
      </c>
      <c r="J147" s="5" t="s">
        <v>273</v>
      </c>
      <c r="K147" s="8" t="s">
        <v>31</v>
      </c>
      <c r="L147" s="7">
        <v>42</v>
      </c>
      <c r="M147" s="5" t="s">
        <v>70</v>
      </c>
      <c r="N147" s="10" t="s">
        <v>44</v>
      </c>
    </row>
    <row r="148" spans="1:14" ht="24.95" customHeight="1" x14ac:dyDescent="0.2">
      <c r="A148" s="5" t="s">
        <v>269</v>
      </c>
      <c r="B148" s="37"/>
      <c r="C148" s="26">
        <v>22.33</v>
      </c>
      <c r="D148" s="26">
        <v>84</v>
      </c>
      <c r="E148" s="5" t="s">
        <v>270</v>
      </c>
      <c r="F148" s="5" t="s">
        <v>27</v>
      </c>
      <c r="G148" s="7">
        <v>400</v>
      </c>
      <c r="H148" s="5" t="s">
        <v>46</v>
      </c>
      <c r="I148" s="5" t="s">
        <v>289</v>
      </c>
      <c r="J148" s="5" t="s">
        <v>275</v>
      </c>
      <c r="K148" s="8" t="s">
        <v>31</v>
      </c>
      <c r="L148" s="7">
        <v>36</v>
      </c>
      <c r="M148" s="5" t="s">
        <v>70</v>
      </c>
      <c r="N148" s="10" t="s">
        <v>44</v>
      </c>
    </row>
    <row r="149" spans="1:14" ht="24.95" customHeight="1" x14ac:dyDescent="0.2">
      <c r="A149" s="5" t="s">
        <v>269</v>
      </c>
      <c r="B149" s="37"/>
      <c r="C149" s="26">
        <v>22.33</v>
      </c>
      <c r="D149" s="26">
        <v>84</v>
      </c>
      <c r="E149" s="5" t="s">
        <v>270</v>
      </c>
      <c r="F149" s="5" t="s">
        <v>27</v>
      </c>
      <c r="G149" s="7">
        <v>400</v>
      </c>
      <c r="H149" s="5" t="s">
        <v>46</v>
      </c>
      <c r="I149" s="5" t="s">
        <v>290</v>
      </c>
      <c r="J149" s="5" t="s">
        <v>277</v>
      </c>
      <c r="K149" s="8" t="s">
        <v>31</v>
      </c>
      <c r="L149" s="7">
        <v>90</v>
      </c>
      <c r="M149" s="5" t="s">
        <v>70</v>
      </c>
      <c r="N149" s="10" t="s">
        <v>44</v>
      </c>
    </row>
    <row r="150" spans="1:14" ht="24.95" customHeight="1" x14ac:dyDescent="0.2">
      <c r="A150" s="5" t="s">
        <v>269</v>
      </c>
      <c r="B150" s="37"/>
      <c r="C150" s="26">
        <v>22.33</v>
      </c>
      <c r="D150" s="26">
        <v>84</v>
      </c>
      <c r="E150" s="5" t="s">
        <v>270</v>
      </c>
      <c r="F150" s="5" t="s">
        <v>27</v>
      </c>
      <c r="G150" s="7">
        <v>400</v>
      </c>
      <c r="H150" s="5" t="s">
        <v>46</v>
      </c>
      <c r="I150" s="5" t="s">
        <v>291</v>
      </c>
      <c r="J150" s="5" t="s">
        <v>279</v>
      </c>
      <c r="K150" s="8" t="s">
        <v>31</v>
      </c>
      <c r="L150" s="7">
        <v>66</v>
      </c>
      <c r="M150" s="5" t="s">
        <v>70</v>
      </c>
      <c r="N150" s="10" t="s">
        <v>44</v>
      </c>
    </row>
    <row r="151" spans="1:14" ht="24.95" customHeight="1" x14ac:dyDescent="0.2">
      <c r="A151" s="5" t="s">
        <v>269</v>
      </c>
      <c r="B151" s="37"/>
      <c r="C151" s="26">
        <v>22.33</v>
      </c>
      <c r="D151" s="26">
        <v>84</v>
      </c>
      <c r="E151" s="5" t="s">
        <v>270</v>
      </c>
      <c r="F151" s="5" t="s">
        <v>27</v>
      </c>
      <c r="G151" s="7">
        <v>400</v>
      </c>
      <c r="H151" s="5" t="s">
        <v>46</v>
      </c>
      <c r="I151" s="5" t="s">
        <v>292</v>
      </c>
      <c r="J151" s="5" t="s">
        <v>281</v>
      </c>
      <c r="K151" s="8" t="s">
        <v>31</v>
      </c>
      <c r="L151" s="7">
        <v>90</v>
      </c>
      <c r="M151" s="5" t="s">
        <v>70</v>
      </c>
      <c r="N151" s="10" t="s">
        <v>44</v>
      </c>
    </row>
    <row r="152" spans="1:14" ht="24.95" customHeight="1" x14ac:dyDescent="0.2">
      <c r="A152" s="5" t="s">
        <v>269</v>
      </c>
      <c r="B152" s="37"/>
      <c r="C152" s="26">
        <v>22.33</v>
      </c>
      <c r="D152" s="26">
        <v>84</v>
      </c>
      <c r="E152" s="5" t="s">
        <v>270</v>
      </c>
      <c r="F152" s="5" t="s">
        <v>27</v>
      </c>
      <c r="G152" s="7">
        <v>400</v>
      </c>
      <c r="H152" s="5" t="s">
        <v>46</v>
      </c>
      <c r="I152" s="5" t="s">
        <v>293</v>
      </c>
      <c r="J152" s="5" t="s">
        <v>238</v>
      </c>
      <c r="K152" s="8" t="s">
        <v>31</v>
      </c>
      <c r="L152" s="7">
        <v>54</v>
      </c>
      <c r="M152" s="5" t="s">
        <v>70</v>
      </c>
      <c r="N152" s="10" t="s">
        <v>44</v>
      </c>
    </row>
    <row r="153" spans="1:14" ht="24.95" customHeight="1" x14ac:dyDescent="0.2">
      <c r="A153" s="5" t="s">
        <v>269</v>
      </c>
      <c r="B153" s="37"/>
      <c r="C153" s="26">
        <v>22.33</v>
      </c>
      <c r="D153" s="26">
        <v>84</v>
      </c>
      <c r="E153" s="5" t="s">
        <v>270</v>
      </c>
      <c r="F153" s="5" t="s">
        <v>27</v>
      </c>
      <c r="G153" s="7">
        <v>400</v>
      </c>
      <c r="H153" s="5" t="s">
        <v>46</v>
      </c>
      <c r="I153" s="5" t="s">
        <v>294</v>
      </c>
      <c r="J153" s="5" t="s">
        <v>284</v>
      </c>
      <c r="K153" s="8" t="s">
        <v>31</v>
      </c>
      <c r="L153" s="7">
        <v>78</v>
      </c>
      <c r="M153" s="5" t="s">
        <v>70</v>
      </c>
      <c r="N153" s="10" t="s">
        <v>44</v>
      </c>
    </row>
    <row r="154" spans="1:14" ht="24.95" customHeight="1" x14ac:dyDescent="0.2">
      <c r="A154" s="5" t="s">
        <v>269</v>
      </c>
      <c r="B154" s="38"/>
      <c r="C154" s="26">
        <v>22.33</v>
      </c>
      <c r="D154" s="26">
        <v>84</v>
      </c>
      <c r="E154" s="5" t="s">
        <v>270</v>
      </c>
      <c r="F154" s="5" t="s">
        <v>27</v>
      </c>
      <c r="G154" s="7">
        <v>400</v>
      </c>
      <c r="H154" s="5" t="s">
        <v>46</v>
      </c>
      <c r="I154" s="5" t="s">
        <v>295</v>
      </c>
      <c r="J154" s="5" t="s">
        <v>234</v>
      </c>
      <c r="K154" s="8" t="s">
        <v>31</v>
      </c>
      <c r="L154" s="7">
        <v>6</v>
      </c>
      <c r="M154" s="5" t="s">
        <v>70</v>
      </c>
      <c r="N154" s="10" t="s">
        <v>44</v>
      </c>
    </row>
    <row r="155" spans="1:14" ht="14.25" customHeight="1" x14ac:dyDescent="0.25">
      <c r="A155" s="11"/>
      <c r="B155" s="11"/>
      <c r="C155" s="27"/>
      <c r="D155" s="27"/>
      <c r="E155" s="11"/>
      <c r="F155" s="11"/>
      <c r="G155" s="11"/>
      <c r="H155" s="11"/>
      <c r="I155" s="11"/>
      <c r="J155" s="11"/>
      <c r="K155" s="13"/>
      <c r="L155" s="19">
        <f>SUM(L145:L154)</f>
        <v>474</v>
      </c>
      <c r="M155" s="11"/>
      <c r="N155" s="6"/>
    </row>
    <row r="156" spans="1:14" ht="33" customHeight="1" x14ac:dyDescent="0.2">
      <c r="A156" s="5" t="s">
        <v>296</v>
      </c>
      <c r="B156" s="36"/>
      <c r="C156" s="26">
        <v>19.670000000000002</v>
      </c>
      <c r="D156" s="26">
        <v>69</v>
      </c>
      <c r="E156" s="5" t="s">
        <v>297</v>
      </c>
      <c r="F156" s="5" t="s">
        <v>27</v>
      </c>
      <c r="G156" s="7">
        <v>650</v>
      </c>
      <c r="H156" s="5" t="s">
        <v>298</v>
      </c>
      <c r="I156" s="5" t="s">
        <v>299</v>
      </c>
      <c r="J156" s="5" t="s">
        <v>232</v>
      </c>
      <c r="K156" s="20">
        <v>45467</v>
      </c>
      <c r="L156" s="9">
        <v>6408</v>
      </c>
      <c r="M156" s="5" t="s">
        <v>70</v>
      </c>
      <c r="N156" s="21"/>
    </row>
    <row r="157" spans="1:14" ht="33" customHeight="1" x14ac:dyDescent="0.2">
      <c r="A157" s="5" t="s">
        <v>296</v>
      </c>
      <c r="B157" s="37"/>
      <c r="C157" s="26">
        <v>19.670000000000002</v>
      </c>
      <c r="D157" s="26">
        <v>69</v>
      </c>
      <c r="E157" s="5" t="s">
        <v>297</v>
      </c>
      <c r="F157" s="5" t="s">
        <v>27</v>
      </c>
      <c r="G157" s="7">
        <v>650</v>
      </c>
      <c r="H157" s="5" t="s">
        <v>298</v>
      </c>
      <c r="I157" s="5" t="s">
        <v>300</v>
      </c>
      <c r="J157" s="5" t="s">
        <v>236</v>
      </c>
      <c r="K157" s="20">
        <v>45467</v>
      </c>
      <c r="L157" s="9">
        <v>960</v>
      </c>
      <c r="M157" s="5" t="s">
        <v>70</v>
      </c>
      <c r="N157" s="21"/>
    </row>
    <row r="158" spans="1:14" ht="33" customHeight="1" x14ac:dyDescent="0.2">
      <c r="A158" s="5" t="s">
        <v>296</v>
      </c>
      <c r="B158" s="37"/>
      <c r="C158" s="26">
        <v>19.670000000000002</v>
      </c>
      <c r="D158" s="26">
        <v>69</v>
      </c>
      <c r="E158" s="5" t="s">
        <v>297</v>
      </c>
      <c r="F158" s="5" t="s">
        <v>27</v>
      </c>
      <c r="G158" s="7">
        <v>650</v>
      </c>
      <c r="H158" s="5" t="s">
        <v>298</v>
      </c>
      <c r="I158" s="5" t="s">
        <v>301</v>
      </c>
      <c r="J158" s="5" t="s">
        <v>238</v>
      </c>
      <c r="K158" s="20">
        <v>45467</v>
      </c>
      <c r="L158" s="9">
        <v>324</v>
      </c>
      <c r="M158" s="5" t="s">
        <v>70</v>
      </c>
      <c r="N158" s="21"/>
    </row>
    <row r="159" spans="1:14" ht="33" customHeight="1" x14ac:dyDescent="0.2">
      <c r="A159" s="5" t="s">
        <v>296</v>
      </c>
      <c r="B159" s="37"/>
      <c r="C159" s="26">
        <v>19.670000000000002</v>
      </c>
      <c r="D159" s="26">
        <v>69</v>
      </c>
      <c r="E159" s="5" t="s">
        <v>297</v>
      </c>
      <c r="F159" s="5" t="s">
        <v>27</v>
      </c>
      <c r="G159" s="7">
        <v>650</v>
      </c>
      <c r="H159" s="5" t="s">
        <v>298</v>
      </c>
      <c r="I159" s="5" t="s">
        <v>302</v>
      </c>
      <c r="J159" s="5" t="s">
        <v>234</v>
      </c>
      <c r="K159" s="20">
        <v>45467</v>
      </c>
      <c r="L159" s="9">
        <v>324</v>
      </c>
      <c r="M159" s="5" t="s">
        <v>70</v>
      </c>
      <c r="N159" s="21"/>
    </row>
    <row r="160" spans="1:14" ht="33" customHeight="1" x14ac:dyDescent="0.2">
      <c r="A160" s="5" t="s">
        <v>296</v>
      </c>
      <c r="B160" s="37"/>
      <c r="C160" s="26">
        <v>19.670000000000002</v>
      </c>
      <c r="D160" s="26">
        <v>69</v>
      </c>
      <c r="E160" s="5" t="s">
        <v>297</v>
      </c>
      <c r="F160" s="5" t="s">
        <v>27</v>
      </c>
      <c r="G160" s="7">
        <v>650</v>
      </c>
      <c r="H160" s="5" t="s">
        <v>298</v>
      </c>
      <c r="I160" s="5" t="s">
        <v>303</v>
      </c>
      <c r="J160" s="5" t="s">
        <v>232</v>
      </c>
      <c r="K160" s="20">
        <v>45467</v>
      </c>
      <c r="L160" s="9">
        <v>1572</v>
      </c>
      <c r="M160" s="5" t="s">
        <v>100</v>
      </c>
      <c r="N160" s="21"/>
    </row>
    <row r="161" spans="1:14" ht="33" customHeight="1" x14ac:dyDescent="0.2">
      <c r="A161" s="5" t="s">
        <v>296</v>
      </c>
      <c r="B161" s="38"/>
      <c r="C161" s="26">
        <v>19.670000000000002</v>
      </c>
      <c r="D161" s="26">
        <v>69</v>
      </c>
      <c r="E161" s="5" t="s">
        <v>297</v>
      </c>
      <c r="F161" s="5" t="s">
        <v>27</v>
      </c>
      <c r="G161" s="7">
        <v>400</v>
      </c>
      <c r="H161" s="5" t="s">
        <v>46</v>
      </c>
      <c r="I161" s="5" t="s">
        <v>304</v>
      </c>
      <c r="J161" s="5" t="s">
        <v>232</v>
      </c>
      <c r="K161" s="20">
        <v>45467</v>
      </c>
      <c r="L161" s="9">
        <v>672</v>
      </c>
      <c r="M161" s="5" t="s">
        <v>70</v>
      </c>
      <c r="N161" s="21"/>
    </row>
    <row r="162" spans="1:14" ht="14.45" customHeight="1" x14ac:dyDescent="0.25">
      <c r="A162" s="11"/>
      <c r="B162" s="11"/>
      <c r="C162" s="27"/>
      <c r="D162" s="27"/>
      <c r="E162" s="11"/>
      <c r="F162" s="11"/>
      <c r="G162" s="11"/>
      <c r="H162" s="11"/>
      <c r="I162" s="11"/>
      <c r="J162" s="11"/>
      <c r="K162" s="13"/>
      <c r="L162" s="13">
        <f>SUM(L156:L161)</f>
        <v>10260</v>
      </c>
      <c r="M162" s="11"/>
      <c r="N162" s="6"/>
    </row>
    <row r="163" spans="1:14" ht="13.35" customHeight="1" x14ac:dyDescent="0.2">
      <c r="A163" s="22"/>
      <c r="B163" s="22"/>
      <c r="C163" s="29"/>
      <c r="D163" s="29"/>
      <c r="E163" s="22"/>
      <c r="F163" s="22"/>
      <c r="G163" s="22"/>
      <c r="H163" s="22"/>
      <c r="I163" s="23"/>
      <c r="J163" s="22"/>
      <c r="K163" s="22"/>
      <c r="L163" s="22"/>
      <c r="M163" s="24"/>
      <c r="N163" s="24"/>
    </row>
    <row r="164" spans="1:14" ht="13.35" customHeight="1" x14ac:dyDescent="0.2">
      <c r="C164" s="31"/>
      <c r="D164" s="31"/>
    </row>
    <row r="165" spans="1:14" ht="13.35" customHeight="1" x14ac:dyDescent="0.2">
      <c r="C165" s="31"/>
      <c r="D165" s="31"/>
    </row>
    <row r="166" spans="1:14" ht="13.35" customHeight="1" x14ac:dyDescent="0.2">
      <c r="C166" s="31"/>
      <c r="D166" s="31"/>
    </row>
    <row r="167" spans="1:14" ht="13.35" customHeight="1" x14ac:dyDescent="0.2">
      <c r="C167" s="31"/>
      <c r="D167" s="31"/>
    </row>
    <row r="168" spans="1:14" ht="13.35" customHeight="1" x14ac:dyDescent="0.2">
      <c r="C168" s="31"/>
      <c r="D168" s="31"/>
    </row>
    <row r="169" spans="1:14" ht="13.35" customHeight="1" x14ac:dyDescent="0.2">
      <c r="C169" s="31"/>
      <c r="D169" s="31"/>
    </row>
    <row r="170" spans="1:14" ht="13.35" customHeight="1" x14ac:dyDescent="0.2">
      <c r="C170" s="31"/>
      <c r="D170" s="31"/>
    </row>
    <row r="171" spans="1:14" ht="13.35" customHeight="1" x14ac:dyDescent="0.2">
      <c r="C171" s="31"/>
      <c r="D171" s="31"/>
    </row>
    <row r="172" spans="1:14" ht="13.35" customHeight="1" x14ac:dyDescent="0.2">
      <c r="C172" s="31"/>
      <c r="D172" s="31"/>
    </row>
    <row r="173" spans="1:14" ht="13.35" customHeight="1" x14ac:dyDescent="0.2">
      <c r="C173" s="31"/>
      <c r="D173" s="31"/>
    </row>
    <row r="174" spans="1:14" ht="13.35" customHeight="1" x14ac:dyDescent="0.2">
      <c r="C174" s="31"/>
      <c r="D174" s="31"/>
    </row>
    <row r="175" spans="1:14" ht="13.35" customHeight="1" x14ac:dyDescent="0.2">
      <c r="C175" s="31"/>
      <c r="D175" s="31"/>
    </row>
    <row r="176" spans="1:14" ht="13.35" customHeight="1" x14ac:dyDescent="0.2">
      <c r="C176" s="31"/>
      <c r="D176" s="31"/>
    </row>
    <row r="177" spans="3:4" ht="13.35" customHeight="1" x14ac:dyDescent="0.2">
      <c r="C177" s="31"/>
      <c r="D177" s="31"/>
    </row>
    <row r="178" spans="3:4" ht="13.35" customHeight="1" x14ac:dyDescent="0.2">
      <c r="C178" s="31"/>
      <c r="D178" s="31"/>
    </row>
    <row r="179" spans="3:4" ht="13.35" customHeight="1" x14ac:dyDescent="0.2">
      <c r="C179" s="31"/>
      <c r="D179" s="31"/>
    </row>
    <row r="180" spans="3:4" ht="13.35" customHeight="1" x14ac:dyDescent="0.2">
      <c r="C180" s="31"/>
      <c r="D180" s="31"/>
    </row>
    <row r="181" spans="3:4" ht="13.35" customHeight="1" x14ac:dyDescent="0.2">
      <c r="C181" s="31"/>
      <c r="D181" s="31"/>
    </row>
    <row r="182" spans="3:4" ht="13.35" customHeight="1" x14ac:dyDescent="0.2">
      <c r="C182" s="31"/>
      <c r="D182" s="31"/>
    </row>
    <row r="183" spans="3:4" ht="13.35" customHeight="1" x14ac:dyDescent="0.2">
      <c r="C183" s="31"/>
      <c r="D183" s="31"/>
    </row>
    <row r="184" spans="3:4" ht="13.35" customHeight="1" x14ac:dyDescent="0.2">
      <c r="C184" s="31"/>
      <c r="D184" s="31"/>
    </row>
    <row r="185" spans="3:4" ht="13.35" customHeight="1" x14ac:dyDescent="0.2">
      <c r="C185" s="31"/>
      <c r="D185" s="31"/>
    </row>
    <row r="186" spans="3:4" ht="13.35" customHeight="1" x14ac:dyDescent="0.2">
      <c r="C186" s="31"/>
      <c r="D186" s="31"/>
    </row>
    <row r="187" spans="3:4" ht="13.35" customHeight="1" x14ac:dyDescent="0.2">
      <c r="C187" s="31"/>
      <c r="D187" s="31"/>
    </row>
    <row r="188" spans="3:4" ht="13.35" customHeight="1" x14ac:dyDescent="0.2">
      <c r="C188" s="31"/>
      <c r="D188" s="31"/>
    </row>
    <row r="189" spans="3:4" ht="13.35" customHeight="1" x14ac:dyDescent="0.2">
      <c r="C189" s="31"/>
      <c r="D189" s="31"/>
    </row>
    <row r="190" spans="3:4" ht="13.35" customHeight="1" x14ac:dyDescent="0.2">
      <c r="C190" s="31"/>
      <c r="D190" s="31"/>
    </row>
    <row r="191" spans="3:4" ht="13.35" customHeight="1" x14ac:dyDescent="0.2">
      <c r="C191" s="31"/>
      <c r="D191" s="31"/>
    </row>
    <row r="192" spans="3:4" ht="13.35" customHeight="1" x14ac:dyDescent="0.2">
      <c r="C192" s="31"/>
      <c r="D192" s="31"/>
    </row>
    <row r="193" spans="3:4" ht="13.35" customHeight="1" x14ac:dyDescent="0.2">
      <c r="C193" s="31"/>
      <c r="D193" s="31"/>
    </row>
    <row r="194" spans="3:4" ht="13.35" customHeight="1" x14ac:dyDescent="0.2">
      <c r="C194" s="31"/>
      <c r="D194" s="31"/>
    </row>
    <row r="195" spans="3:4" ht="13.35" customHeight="1" x14ac:dyDescent="0.2">
      <c r="C195" s="31"/>
      <c r="D195" s="31"/>
    </row>
    <row r="196" spans="3:4" ht="13.35" customHeight="1" x14ac:dyDescent="0.2">
      <c r="C196" s="31"/>
      <c r="D196" s="31"/>
    </row>
    <row r="197" spans="3:4" ht="13.35" customHeight="1" x14ac:dyDescent="0.2">
      <c r="C197" s="31"/>
      <c r="D197" s="31"/>
    </row>
    <row r="198" spans="3:4" ht="13.35" customHeight="1" x14ac:dyDescent="0.2">
      <c r="C198" s="31"/>
      <c r="D198" s="31"/>
    </row>
    <row r="199" spans="3:4" ht="13.35" customHeight="1" x14ac:dyDescent="0.2">
      <c r="C199" s="31"/>
      <c r="D199" s="31"/>
    </row>
    <row r="200" spans="3:4" ht="13.35" customHeight="1" x14ac:dyDescent="0.2">
      <c r="C200" s="31"/>
      <c r="D200" s="31"/>
    </row>
    <row r="201" spans="3:4" ht="13.35" customHeight="1" x14ac:dyDescent="0.2">
      <c r="C201" s="31"/>
      <c r="D201" s="31"/>
    </row>
    <row r="202" spans="3:4" ht="13.35" customHeight="1" x14ac:dyDescent="0.2">
      <c r="C202" s="31"/>
      <c r="D202" s="31"/>
    </row>
    <row r="203" spans="3:4" ht="13.35" customHeight="1" x14ac:dyDescent="0.2">
      <c r="C203" s="31"/>
      <c r="D203" s="31"/>
    </row>
    <row r="204" spans="3:4" ht="13.35" customHeight="1" x14ac:dyDescent="0.2">
      <c r="C204" s="31"/>
      <c r="D204" s="31"/>
    </row>
    <row r="205" spans="3:4" ht="13.35" customHeight="1" x14ac:dyDescent="0.2">
      <c r="C205" s="31"/>
      <c r="D205" s="31"/>
    </row>
    <row r="206" spans="3:4" ht="13.35" customHeight="1" x14ac:dyDescent="0.2">
      <c r="C206" s="31"/>
      <c r="D206" s="31"/>
    </row>
    <row r="207" spans="3:4" ht="13.35" customHeight="1" x14ac:dyDescent="0.2">
      <c r="C207" s="31"/>
      <c r="D207" s="31"/>
    </row>
    <row r="208" spans="3:4" ht="13.35" customHeight="1" x14ac:dyDescent="0.2">
      <c r="C208" s="31"/>
      <c r="D208" s="31"/>
    </row>
    <row r="209" spans="3:4" ht="13.35" customHeight="1" x14ac:dyDescent="0.2">
      <c r="C209" s="31"/>
      <c r="D209" s="31"/>
    </row>
    <row r="210" spans="3:4" ht="13.35" customHeight="1" x14ac:dyDescent="0.2">
      <c r="C210" s="31"/>
      <c r="D210" s="31"/>
    </row>
    <row r="211" spans="3:4" ht="13.35" customHeight="1" x14ac:dyDescent="0.2">
      <c r="C211" s="31"/>
      <c r="D211" s="31"/>
    </row>
    <row r="212" spans="3:4" ht="13.35" customHeight="1" x14ac:dyDescent="0.2">
      <c r="C212" s="31"/>
      <c r="D212" s="31"/>
    </row>
    <row r="213" spans="3:4" ht="13.35" customHeight="1" x14ac:dyDescent="0.2">
      <c r="C213" s="31"/>
      <c r="D213" s="31"/>
    </row>
    <row r="214" spans="3:4" ht="13.35" customHeight="1" x14ac:dyDescent="0.2">
      <c r="C214" s="31"/>
      <c r="D214" s="31"/>
    </row>
    <row r="215" spans="3:4" ht="13.35" customHeight="1" x14ac:dyDescent="0.2">
      <c r="C215" s="31"/>
      <c r="D215" s="31"/>
    </row>
    <row r="216" spans="3:4" ht="13.35" customHeight="1" x14ac:dyDescent="0.2">
      <c r="C216" s="31"/>
      <c r="D216" s="31"/>
    </row>
    <row r="217" spans="3:4" ht="13.35" customHeight="1" x14ac:dyDescent="0.2">
      <c r="C217" s="31"/>
      <c r="D217" s="31"/>
    </row>
    <row r="218" spans="3:4" ht="13.35" customHeight="1" x14ac:dyDescent="0.2">
      <c r="C218" s="31"/>
      <c r="D218" s="31"/>
    </row>
    <row r="219" spans="3:4" ht="13.35" customHeight="1" x14ac:dyDescent="0.2">
      <c r="C219" s="31"/>
      <c r="D219" s="31"/>
    </row>
    <row r="220" spans="3:4" ht="13.35" customHeight="1" x14ac:dyDescent="0.2">
      <c r="C220" s="31"/>
      <c r="D220" s="31"/>
    </row>
    <row r="221" spans="3:4" ht="13.35" customHeight="1" x14ac:dyDescent="0.2">
      <c r="C221" s="31"/>
      <c r="D221" s="31"/>
    </row>
    <row r="222" spans="3:4" ht="13.35" customHeight="1" x14ac:dyDescent="0.2">
      <c r="C222" s="31"/>
      <c r="D222" s="31"/>
    </row>
    <row r="223" spans="3:4" ht="13.35" customHeight="1" x14ac:dyDescent="0.2">
      <c r="C223" s="31"/>
      <c r="D223" s="31"/>
    </row>
    <row r="224" spans="3:4" ht="13.35" customHeight="1" x14ac:dyDescent="0.2">
      <c r="C224" s="31"/>
      <c r="D224" s="31"/>
    </row>
    <row r="225" spans="3:4" ht="13.35" customHeight="1" x14ac:dyDescent="0.2">
      <c r="C225" s="31"/>
      <c r="D225" s="31"/>
    </row>
    <row r="226" spans="3:4" ht="13.35" customHeight="1" x14ac:dyDescent="0.2">
      <c r="C226" s="31"/>
      <c r="D226" s="31"/>
    </row>
    <row r="227" spans="3:4" ht="13.35" customHeight="1" x14ac:dyDescent="0.2">
      <c r="C227" s="31"/>
      <c r="D227" s="31"/>
    </row>
    <row r="228" spans="3:4" ht="13.35" customHeight="1" x14ac:dyDescent="0.2">
      <c r="C228" s="31"/>
      <c r="D228" s="31"/>
    </row>
    <row r="229" spans="3:4" ht="13.35" customHeight="1" x14ac:dyDescent="0.2">
      <c r="C229" s="31"/>
      <c r="D229" s="31"/>
    </row>
    <row r="230" spans="3:4" ht="13.35" customHeight="1" x14ac:dyDescent="0.2">
      <c r="C230" s="31"/>
      <c r="D230" s="31"/>
    </row>
    <row r="231" spans="3:4" ht="13.35" customHeight="1" x14ac:dyDescent="0.2">
      <c r="C231" s="31"/>
      <c r="D231" s="31"/>
    </row>
    <row r="232" spans="3:4" ht="13.35" customHeight="1" x14ac:dyDescent="0.2">
      <c r="C232" s="31"/>
      <c r="D232" s="31"/>
    </row>
    <row r="233" spans="3:4" ht="13.35" customHeight="1" x14ac:dyDescent="0.2">
      <c r="C233" s="31"/>
      <c r="D233" s="31"/>
    </row>
    <row r="234" spans="3:4" ht="13.35" customHeight="1" x14ac:dyDescent="0.2">
      <c r="C234" s="31"/>
      <c r="D234" s="31"/>
    </row>
    <row r="235" spans="3:4" ht="13.35" customHeight="1" x14ac:dyDescent="0.2">
      <c r="C235" s="31"/>
      <c r="D235" s="31"/>
    </row>
    <row r="236" spans="3:4" ht="13.35" customHeight="1" x14ac:dyDescent="0.2">
      <c r="C236" s="31"/>
      <c r="D236" s="31"/>
    </row>
    <row r="237" spans="3:4" ht="13.35" customHeight="1" x14ac:dyDescent="0.2">
      <c r="C237" s="31"/>
      <c r="D237" s="31"/>
    </row>
    <row r="238" spans="3:4" ht="13.35" customHeight="1" x14ac:dyDescent="0.2">
      <c r="C238" s="31"/>
      <c r="D238" s="31"/>
    </row>
    <row r="239" spans="3:4" ht="13.35" customHeight="1" x14ac:dyDescent="0.2">
      <c r="C239" s="31"/>
      <c r="D239" s="31"/>
    </row>
    <row r="240" spans="3:4" ht="13.35" customHeight="1" x14ac:dyDescent="0.2">
      <c r="C240" s="31"/>
      <c r="D240" s="31"/>
    </row>
    <row r="241" spans="3:4" ht="13.35" customHeight="1" x14ac:dyDescent="0.2">
      <c r="C241" s="31"/>
      <c r="D241" s="31"/>
    </row>
    <row r="242" spans="3:4" ht="13.35" customHeight="1" x14ac:dyDescent="0.2">
      <c r="C242" s="31"/>
      <c r="D242" s="31"/>
    </row>
    <row r="243" spans="3:4" ht="13.35" customHeight="1" x14ac:dyDescent="0.2">
      <c r="C243" s="31"/>
      <c r="D243" s="31"/>
    </row>
    <row r="244" spans="3:4" ht="13.35" customHeight="1" x14ac:dyDescent="0.2">
      <c r="C244" s="31"/>
      <c r="D244" s="31"/>
    </row>
    <row r="245" spans="3:4" ht="13.35" customHeight="1" x14ac:dyDescent="0.2">
      <c r="C245" s="31"/>
      <c r="D245" s="31"/>
    </row>
    <row r="246" spans="3:4" ht="13.35" customHeight="1" x14ac:dyDescent="0.2">
      <c r="C246" s="31"/>
      <c r="D246" s="31"/>
    </row>
    <row r="247" spans="3:4" ht="13.35" customHeight="1" x14ac:dyDescent="0.2">
      <c r="C247" s="31"/>
      <c r="D247" s="31"/>
    </row>
    <row r="248" spans="3:4" ht="13.35" customHeight="1" x14ac:dyDescent="0.2">
      <c r="C248" s="31"/>
      <c r="D248" s="31"/>
    </row>
    <row r="249" spans="3:4" ht="13.35" customHeight="1" x14ac:dyDescent="0.2">
      <c r="C249" s="31"/>
      <c r="D249" s="31"/>
    </row>
    <row r="250" spans="3:4" ht="13.35" customHeight="1" x14ac:dyDescent="0.2">
      <c r="C250" s="31"/>
      <c r="D250" s="31"/>
    </row>
    <row r="251" spans="3:4" ht="13.35" customHeight="1" x14ac:dyDescent="0.2">
      <c r="C251" s="31"/>
      <c r="D251" s="31"/>
    </row>
    <row r="252" spans="3:4" ht="13.35" customHeight="1" x14ac:dyDescent="0.2">
      <c r="C252" s="31"/>
      <c r="D252" s="31"/>
    </row>
    <row r="253" spans="3:4" ht="13.35" customHeight="1" x14ac:dyDescent="0.2">
      <c r="C253" s="31"/>
      <c r="D253" s="31"/>
    </row>
    <row r="254" spans="3:4" ht="13.35" customHeight="1" x14ac:dyDescent="0.2">
      <c r="C254" s="31"/>
      <c r="D254" s="31"/>
    </row>
    <row r="255" spans="3:4" ht="13.35" customHeight="1" x14ac:dyDescent="0.2">
      <c r="C255" s="31"/>
      <c r="D255" s="31"/>
    </row>
    <row r="256" spans="3:4" ht="13.35" customHeight="1" x14ac:dyDescent="0.2">
      <c r="C256" s="31"/>
      <c r="D256" s="31"/>
    </row>
    <row r="257" spans="3:4" ht="13.35" customHeight="1" x14ac:dyDescent="0.2">
      <c r="C257" s="31"/>
      <c r="D257" s="31"/>
    </row>
    <row r="258" spans="3:4" ht="13.35" customHeight="1" x14ac:dyDescent="0.2">
      <c r="C258" s="31"/>
      <c r="D258" s="31"/>
    </row>
    <row r="259" spans="3:4" ht="13.35" customHeight="1" x14ac:dyDescent="0.2">
      <c r="C259" s="31"/>
      <c r="D259" s="31"/>
    </row>
    <row r="260" spans="3:4" ht="13.35" customHeight="1" x14ac:dyDescent="0.2">
      <c r="C260" s="31"/>
      <c r="D260" s="31"/>
    </row>
    <row r="261" spans="3:4" ht="13.35" customHeight="1" x14ac:dyDescent="0.2">
      <c r="C261" s="31"/>
      <c r="D261" s="31"/>
    </row>
    <row r="262" spans="3:4" ht="13.35" customHeight="1" x14ac:dyDescent="0.2">
      <c r="C262" s="31"/>
      <c r="D262" s="31"/>
    </row>
    <row r="263" spans="3:4" ht="13.35" customHeight="1" x14ac:dyDescent="0.2">
      <c r="C263" s="31"/>
      <c r="D263" s="31"/>
    </row>
    <row r="264" spans="3:4" ht="13.35" customHeight="1" x14ac:dyDescent="0.2">
      <c r="C264" s="31"/>
      <c r="D264" s="31"/>
    </row>
    <row r="265" spans="3:4" ht="13.35" customHeight="1" x14ac:dyDescent="0.2">
      <c r="C265" s="31"/>
      <c r="D265" s="31"/>
    </row>
    <row r="266" spans="3:4" ht="13.35" customHeight="1" x14ac:dyDescent="0.2">
      <c r="C266" s="31"/>
      <c r="D266" s="31"/>
    </row>
    <row r="267" spans="3:4" ht="13.35" customHeight="1" x14ac:dyDescent="0.2">
      <c r="C267" s="31"/>
      <c r="D267" s="31"/>
    </row>
    <row r="268" spans="3:4" ht="13.35" customHeight="1" x14ac:dyDescent="0.2">
      <c r="C268" s="31"/>
      <c r="D268" s="31"/>
    </row>
    <row r="269" spans="3:4" ht="13.35" customHeight="1" x14ac:dyDescent="0.2">
      <c r="C269" s="31"/>
      <c r="D269" s="31"/>
    </row>
    <row r="270" spans="3:4" ht="13.35" customHeight="1" x14ac:dyDescent="0.2">
      <c r="C270" s="31"/>
      <c r="D270" s="31"/>
    </row>
    <row r="271" spans="3:4" ht="13.35" customHeight="1" x14ac:dyDescent="0.2">
      <c r="C271" s="31"/>
      <c r="D271" s="31"/>
    </row>
    <row r="272" spans="3:4" ht="13.35" customHeight="1" x14ac:dyDescent="0.2">
      <c r="C272" s="31"/>
      <c r="D272" s="31"/>
    </row>
    <row r="273" spans="3:4" ht="13.35" customHeight="1" x14ac:dyDescent="0.2">
      <c r="C273" s="31"/>
      <c r="D273" s="31"/>
    </row>
    <row r="274" spans="3:4" ht="13.35" customHeight="1" x14ac:dyDescent="0.2">
      <c r="C274" s="31"/>
      <c r="D274" s="31"/>
    </row>
    <row r="275" spans="3:4" ht="13.35" customHeight="1" x14ac:dyDescent="0.2">
      <c r="C275" s="31"/>
      <c r="D275" s="31"/>
    </row>
    <row r="276" spans="3:4" ht="13.35" customHeight="1" x14ac:dyDescent="0.2">
      <c r="C276" s="31"/>
      <c r="D276" s="31"/>
    </row>
    <row r="277" spans="3:4" ht="13.35" customHeight="1" x14ac:dyDescent="0.2">
      <c r="C277" s="31"/>
      <c r="D277" s="31"/>
    </row>
    <row r="278" spans="3:4" ht="13.35" customHeight="1" x14ac:dyDescent="0.2">
      <c r="C278" s="31"/>
      <c r="D278" s="31"/>
    </row>
    <row r="279" spans="3:4" ht="13.35" customHeight="1" x14ac:dyDescent="0.2">
      <c r="C279" s="31"/>
      <c r="D279" s="31"/>
    </row>
    <row r="280" spans="3:4" ht="13.35" customHeight="1" x14ac:dyDescent="0.2">
      <c r="C280" s="31"/>
      <c r="D280" s="31"/>
    </row>
    <row r="281" spans="3:4" ht="13.35" customHeight="1" x14ac:dyDescent="0.2">
      <c r="C281" s="31"/>
      <c r="D281" s="31"/>
    </row>
    <row r="282" spans="3:4" ht="13.35" customHeight="1" x14ac:dyDescent="0.2">
      <c r="C282" s="31"/>
      <c r="D282" s="31"/>
    </row>
    <row r="283" spans="3:4" ht="13.35" customHeight="1" x14ac:dyDescent="0.2">
      <c r="C283" s="31"/>
      <c r="D283" s="31"/>
    </row>
    <row r="284" spans="3:4" ht="13.35" customHeight="1" x14ac:dyDescent="0.2">
      <c r="C284" s="31"/>
      <c r="D284" s="31"/>
    </row>
    <row r="285" spans="3:4" ht="13.35" customHeight="1" x14ac:dyDescent="0.2">
      <c r="C285" s="31"/>
      <c r="D285" s="31"/>
    </row>
    <row r="286" spans="3:4" ht="13.35" customHeight="1" x14ac:dyDescent="0.2">
      <c r="C286" s="31"/>
      <c r="D286" s="31"/>
    </row>
    <row r="287" spans="3:4" ht="13.35" customHeight="1" x14ac:dyDescent="0.2">
      <c r="C287" s="31"/>
      <c r="D287" s="31"/>
    </row>
    <row r="288" spans="3:4" ht="13.35" customHeight="1" x14ac:dyDescent="0.2">
      <c r="C288" s="31"/>
      <c r="D288" s="31"/>
    </row>
    <row r="289" spans="3:4" ht="13.35" customHeight="1" x14ac:dyDescent="0.2">
      <c r="C289" s="31"/>
      <c r="D289" s="31"/>
    </row>
    <row r="290" spans="3:4" ht="13.35" customHeight="1" x14ac:dyDescent="0.2">
      <c r="C290" s="31"/>
      <c r="D290" s="31"/>
    </row>
    <row r="291" spans="3:4" ht="13.35" customHeight="1" x14ac:dyDescent="0.2">
      <c r="C291" s="31"/>
      <c r="D291" s="31"/>
    </row>
    <row r="292" spans="3:4" ht="13.35" customHeight="1" x14ac:dyDescent="0.2">
      <c r="C292" s="31"/>
      <c r="D292" s="31"/>
    </row>
    <row r="293" spans="3:4" ht="13.35" customHeight="1" x14ac:dyDescent="0.2">
      <c r="C293" s="31"/>
      <c r="D293" s="31"/>
    </row>
    <row r="294" spans="3:4" ht="13.35" customHeight="1" x14ac:dyDescent="0.2">
      <c r="C294" s="31"/>
      <c r="D294" s="31"/>
    </row>
    <row r="295" spans="3:4" ht="13.35" customHeight="1" x14ac:dyDescent="0.2">
      <c r="C295" s="31"/>
      <c r="D295" s="31"/>
    </row>
    <row r="296" spans="3:4" ht="13.35" customHeight="1" x14ac:dyDescent="0.2">
      <c r="C296" s="31"/>
      <c r="D296" s="31"/>
    </row>
    <row r="297" spans="3:4" ht="13.35" customHeight="1" x14ac:dyDescent="0.2">
      <c r="C297" s="31"/>
      <c r="D297" s="31"/>
    </row>
    <row r="298" spans="3:4" ht="13.35" customHeight="1" x14ac:dyDescent="0.2">
      <c r="C298" s="31"/>
      <c r="D298" s="31"/>
    </row>
    <row r="299" spans="3:4" ht="13.35" customHeight="1" x14ac:dyDescent="0.2">
      <c r="C299" s="31"/>
      <c r="D299" s="31"/>
    </row>
    <row r="300" spans="3:4" ht="13.35" customHeight="1" x14ac:dyDescent="0.2">
      <c r="C300" s="31"/>
      <c r="D300" s="31"/>
    </row>
    <row r="301" spans="3:4" ht="13.35" customHeight="1" x14ac:dyDescent="0.2">
      <c r="C301" s="31"/>
      <c r="D301" s="31"/>
    </row>
    <row r="302" spans="3:4" ht="13.35" customHeight="1" x14ac:dyDescent="0.2">
      <c r="C302" s="31"/>
      <c r="D302" s="31"/>
    </row>
    <row r="303" spans="3:4" ht="13.35" customHeight="1" x14ac:dyDescent="0.2">
      <c r="C303" s="31"/>
      <c r="D303" s="31"/>
    </row>
    <row r="304" spans="3:4" ht="13.35" customHeight="1" x14ac:dyDescent="0.2">
      <c r="C304" s="31"/>
      <c r="D304" s="31"/>
    </row>
    <row r="305" spans="3:4" ht="13.35" customHeight="1" x14ac:dyDescent="0.2">
      <c r="C305" s="31"/>
      <c r="D305" s="31"/>
    </row>
    <row r="306" spans="3:4" ht="13.35" customHeight="1" x14ac:dyDescent="0.2">
      <c r="C306" s="31"/>
      <c r="D306" s="31"/>
    </row>
    <row r="307" spans="3:4" ht="13.35" customHeight="1" x14ac:dyDescent="0.2">
      <c r="C307" s="31"/>
      <c r="D307" s="31"/>
    </row>
    <row r="308" spans="3:4" ht="13.35" customHeight="1" x14ac:dyDescent="0.2">
      <c r="C308" s="31"/>
      <c r="D308" s="31"/>
    </row>
    <row r="309" spans="3:4" ht="13.35" customHeight="1" x14ac:dyDescent="0.2">
      <c r="C309" s="31"/>
      <c r="D309" s="31"/>
    </row>
    <row r="310" spans="3:4" ht="13.35" customHeight="1" x14ac:dyDescent="0.2">
      <c r="C310" s="31"/>
      <c r="D310" s="31"/>
    </row>
    <row r="311" spans="3:4" ht="13.35" customHeight="1" x14ac:dyDescent="0.2">
      <c r="C311" s="31"/>
      <c r="D311" s="31"/>
    </row>
    <row r="312" spans="3:4" ht="13.35" customHeight="1" x14ac:dyDescent="0.2">
      <c r="C312" s="31"/>
      <c r="D312" s="31"/>
    </row>
    <row r="313" spans="3:4" ht="13.35" customHeight="1" x14ac:dyDescent="0.2">
      <c r="C313" s="31"/>
      <c r="D313" s="31"/>
    </row>
    <row r="314" spans="3:4" ht="13.35" customHeight="1" x14ac:dyDescent="0.2">
      <c r="C314" s="31"/>
      <c r="D314" s="31"/>
    </row>
    <row r="315" spans="3:4" ht="13.35" customHeight="1" x14ac:dyDescent="0.2">
      <c r="C315" s="31"/>
      <c r="D315" s="31"/>
    </row>
    <row r="316" spans="3:4" ht="13.35" customHeight="1" x14ac:dyDescent="0.2">
      <c r="C316" s="31"/>
      <c r="D316" s="31"/>
    </row>
    <row r="317" spans="3:4" ht="13.35" customHeight="1" x14ac:dyDescent="0.2">
      <c r="C317" s="31"/>
      <c r="D317" s="31"/>
    </row>
    <row r="318" spans="3:4" ht="13.35" customHeight="1" x14ac:dyDescent="0.2">
      <c r="C318" s="31"/>
      <c r="D318" s="31"/>
    </row>
    <row r="319" spans="3:4" ht="13.35" customHeight="1" x14ac:dyDescent="0.2">
      <c r="C319" s="31"/>
      <c r="D319" s="31"/>
    </row>
    <row r="320" spans="3:4" ht="13.35" customHeight="1" x14ac:dyDescent="0.2">
      <c r="C320" s="31"/>
      <c r="D320" s="31"/>
    </row>
    <row r="321" spans="3:4" ht="13.35" customHeight="1" x14ac:dyDescent="0.2">
      <c r="C321" s="31"/>
      <c r="D321" s="31"/>
    </row>
    <row r="322" spans="3:4" ht="13.35" customHeight="1" x14ac:dyDescent="0.2">
      <c r="C322" s="31"/>
      <c r="D322" s="31"/>
    </row>
    <row r="323" spans="3:4" ht="13.35" customHeight="1" x14ac:dyDescent="0.2">
      <c r="C323" s="31"/>
      <c r="D323" s="31"/>
    </row>
    <row r="324" spans="3:4" ht="13.35" customHeight="1" x14ac:dyDescent="0.2">
      <c r="C324" s="31"/>
      <c r="D324" s="31"/>
    </row>
    <row r="325" spans="3:4" ht="13.35" customHeight="1" x14ac:dyDescent="0.2">
      <c r="C325" s="31"/>
      <c r="D325" s="31"/>
    </row>
    <row r="326" spans="3:4" ht="13.35" customHeight="1" x14ac:dyDescent="0.2">
      <c r="C326" s="31"/>
      <c r="D326" s="31"/>
    </row>
    <row r="327" spans="3:4" ht="13.35" customHeight="1" x14ac:dyDescent="0.2">
      <c r="C327" s="31"/>
      <c r="D327" s="31"/>
    </row>
    <row r="328" spans="3:4" ht="13.35" customHeight="1" x14ac:dyDescent="0.2">
      <c r="C328" s="31"/>
      <c r="D328" s="31"/>
    </row>
    <row r="329" spans="3:4" ht="13.35" customHeight="1" x14ac:dyDescent="0.2">
      <c r="C329" s="31"/>
      <c r="D329" s="31"/>
    </row>
    <row r="330" spans="3:4" ht="13.35" customHeight="1" x14ac:dyDescent="0.2">
      <c r="C330" s="31"/>
      <c r="D330" s="31"/>
    </row>
    <row r="331" spans="3:4" ht="13.35" customHeight="1" x14ac:dyDescent="0.2">
      <c r="C331" s="31"/>
      <c r="D331" s="31"/>
    </row>
    <row r="332" spans="3:4" ht="13.35" customHeight="1" x14ac:dyDescent="0.2">
      <c r="C332" s="31"/>
      <c r="D332" s="31"/>
    </row>
    <row r="333" spans="3:4" ht="13.35" customHeight="1" x14ac:dyDescent="0.2">
      <c r="C333" s="31"/>
      <c r="D333" s="31"/>
    </row>
    <row r="334" spans="3:4" ht="13.35" customHeight="1" x14ac:dyDescent="0.2">
      <c r="C334" s="31"/>
      <c r="D334" s="31"/>
    </row>
    <row r="335" spans="3:4" ht="13.35" customHeight="1" x14ac:dyDescent="0.2">
      <c r="C335" s="31"/>
      <c r="D335" s="31"/>
    </row>
    <row r="336" spans="3:4" ht="13.35" customHeight="1" x14ac:dyDescent="0.2">
      <c r="C336" s="31"/>
      <c r="D336" s="31"/>
    </row>
    <row r="337" spans="3:4" ht="13.35" customHeight="1" x14ac:dyDescent="0.2">
      <c r="C337" s="31"/>
      <c r="D337" s="31"/>
    </row>
    <row r="338" spans="3:4" ht="13.35" customHeight="1" x14ac:dyDescent="0.2">
      <c r="C338" s="31"/>
      <c r="D338" s="31"/>
    </row>
    <row r="339" spans="3:4" ht="13.35" customHeight="1" x14ac:dyDescent="0.2">
      <c r="C339" s="31"/>
      <c r="D339" s="31"/>
    </row>
    <row r="340" spans="3:4" ht="13.35" customHeight="1" x14ac:dyDescent="0.2">
      <c r="C340" s="31"/>
      <c r="D340" s="31"/>
    </row>
    <row r="341" spans="3:4" ht="13.35" customHeight="1" x14ac:dyDescent="0.2">
      <c r="C341" s="31"/>
      <c r="D341" s="31"/>
    </row>
    <row r="342" spans="3:4" ht="13.35" customHeight="1" x14ac:dyDescent="0.2">
      <c r="C342" s="31"/>
      <c r="D342" s="31"/>
    </row>
    <row r="343" spans="3:4" ht="13.35" customHeight="1" x14ac:dyDescent="0.2">
      <c r="C343" s="31"/>
      <c r="D343" s="31"/>
    </row>
    <row r="344" spans="3:4" ht="13.35" customHeight="1" x14ac:dyDescent="0.2">
      <c r="C344" s="31"/>
      <c r="D344" s="31"/>
    </row>
    <row r="345" spans="3:4" ht="13.35" customHeight="1" x14ac:dyDescent="0.2">
      <c r="C345" s="31"/>
      <c r="D345" s="31"/>
    </row>
    <row r="346" spans="3:4" ht="13.35" customHeight="1" x14ac:dyDescent="0.2">
      <c r="C346" s="31"/>
      <c r="D346" s="31"/>
    </row>
    <row r="347" spans="3:4" ht="13.35" customHeight="1" x14ac:dyDescent="0.2">
      <c r="C347" s="31"/>
      <c r="D347" s="31"/>
    </row>
    <row r="348" spans="3:4" ht="13.35" customHeight="1" x14ac:dyDescent="0.2">
      <c r="C348" s="31"/>
      <c r="D348" s="31"/>
    </row>
    <row r="349" spans="3:4" ht="13.35" customHeight="1" x14ac:dyDescent="0.2">
      <c r="C349" s="31"/>
      <c r="D349" s="31"/>
    </row>
    <row r="350" spans="3:4" ht="13.35" customHeight="1" x14ac:dyDescent="0.2">
      <c r="C350" s="31"/>
      <c r="D350" s="31"/>
    </row>
    <row r="351" spans="3:4" ht="13.35" customHeight="1" x14ac:dyDescent="0.2">
      <c r="C351" s="31"/>
      <c r="D351" s="31"/>
    </row>
    <row r="352" spans="3:4" ht="13.35" customHeight="1" x14ac:dyDescent="0.2">
      <c r="C352" s="31"/>
      <c r="D352" s="31"/>
    </row>
    <row r="353" spans="3:4" ht="13.35" customHeight="1" x14ac:dyDescent="0.2">
      <c r="C353" s="31"/>
      <c r="D353" s="31"/>
    </row>
    <row r="354" spans="3:4" ht="13.35" customHeight="1" x14ac:dyDescent="0.2">
      <c r="C354" s="31"/>
      <c r="D354" s="31"/>
    </row>
    <row r="355" spans="3:4" ht="13.35" customHeight="1" x14ac:dyDescent="0.2">
      <c r="C355" s="31"/>
      <c r="D355" s="31"/>
    </row>
    <row r="356" spans="3:4" ht="13.35" customHeight="1" x14ac:dyDescent="0.2">
      <c r="C356" s="31"/>
      <c r="D356" s="31"/>
    </row>
    <row r="357" spans="3:4" ht="13.35" customHeight="1" x14ac:dyDescent="0.2">
      <c r="C357" s="31"/>
      <c r="D357" s="31"/>
    </row>
    <row r="358" spans="3:4" ht="13.35" customHeight="1" x14ac:dyDescent="0.2">
      <c r="C358" s="31"/>
      <c r="D358" s="31"/>
    </row>
    <row r="359" spans="3:4" ht="13.35" customHeight="1" x14ac:dyDescent="0.2">
      <c r="C359" s="31"/>
      <c r="D359" s="31"/>
    </row>
    <row r="360" spans="3:4" ht="13.35" customHeight="1" x14ac:dyDescent="0.2">
      <c r="C360" s="31"/>
      <c r="D360" s="31"/>
    </row>
    <row r="361" spans="3:4" ht="13.35" customHeight="1" x14ac:dyDescent="0.2">
      <c r="C361" s="31"/>
      <c r="D361" s="31"/>
    </row>
    <row r="362" spans="3:4" ht="13.35" customHeight="1" x14ac:dyDescent="0.2">
      <c r="C362" s="31"/>
      <c r="D362" s="31"/>
    </row>
    <row r="363" spans="3:4" ht="13.35" customHeight="1" x14ac:dyDescent="0.2">
      <c r="C363" s="31"/>
      <c r="D363" s="31"/>
    </row>
    <row r="364" spans="3:4" ht="13.35" customHeight="1" x14ac:dyDescent="0.2">
      <c r="C364" s="31"/>
      <c r="D364" s="31"/>
    </row>
    <row r="365" spans="3:4" ht="13.35" customHeight="1" x14ac:dyDescent="0.2">
      <c r="C365" s="31"/>
      <c r="D365" s="31"/>
    </row>
    <row r="366" spans="3:4" ht="13.35" customHeight="1" x14ac:dyDescent="0.2">
      <c r="C366" s="31"/>
      <c r="D366" s="31"/>
    </row>
    <row r="367" spans="3:4" ht="13.35" customHeight="1" x14ac:dyDescent="0.2">
      <c r="C367" s="31"/>
      <c r="D367" s="31"/>
    </row>
    <row r="368" spans="3:4" ht="13.35" customHeight="1" x14ac:dyDescent="0.2">
      <c r="C368" s="31"/>
      <c r="D368" s="31"/>
    </row>
    <row r="369" spans="3:4" ht="13.35" customHeight="1" x14ac:dyDescent="0.2">
      <c r="C369" s="31"/>
      <c r="D369" s="31"/>
    </row>
    <row r="370" spans="3:4" ht="13.35" customHeight="1" x14ac:dyDescent="0.2">
      <c r="C370" s="31"/>
      <c r="D370" s="31"/>
    </row>
    <row r="371" spans="3:4" ht="13.35" customHeight="1" x14ac:dyDescent="0.2">
      <c r="C371" s="31"/>
      <c r="D371" s="31"/>
    </row>
    <row r="372" spans="3:4" ht="13.35" customHeight="1" x14ac:dyDescent="0.2">
      <c r="C372" s="31"/>
      <c r="D372" s="31"/>
    </row>
    <row r="373" spans="3:4" ht="13.35" customHeight="1" x14ac:dyDescent="0.2">
      <c r="C373" s="31"/>
      <c r="D373" s="31"/>
    </row>
    <row r="374" spans="3:4" ht="13.35" customHeight="1" x14ac:dyDescent="0.2">
      <c r="C374" s="31"/>
      <c r="D374" s="31"/>
    </row>
    <row r="375" spans="3:4" ht="13.35" customHeight="1" x14ac:dyDescent="0.2">
      <c r="C375" s="31"/>
      <c r="D375" s="31"/>
    </row>
    <row r="376" spans="3:4" ht="13.35" customHeight="1" x14ac:dyDescent="0.2">
      <c r="C376" s="31"/>
      <c r="D376" s="31"/>
    </row>
    <row r="377" spans="3:4" ht="13.35" customHeight="1" x14ac:dyDescent="0.2">
      <c r="C377" s="31"/>
      <c r="D377" s="31"/>
    </row>
    <row r="378" spans="3:4" ht="13.35" customHeight="1" x14ac:dyDescent="0.2">
      <c r="C378" s="31"/>
      <c r="D378" s="31"/>
    </row>
    <row r="379" spans="3:4" ht="13.35" customHeight="1" x14ac:dyDescent="0.2">
      <c r="C379" s="31"/>
      <c r="D379" s="31"/>
    </row>
    <row r="380" spans="3:4" ht="13.35" customHeight="1" x14ac:dyDescent="0.2">
      <c r="C380" s="31"/>
      <c r="D380" s="31"/>
    </row>
    <row r="381" spans="3:4" ht="13.35" customHeight="1" x14ac:dyDescent="0.2">
      <c r="C381" s="31"/>
      <c r="D381" s="31"/>
    </row>
    <row r="382" spans="3:4" ht="13.35" customHeight="1" x14ac:dyDescent="0.2">
      <c r="C382" s="31"/>
      <c r="D382" s="31"/>
    </row>
    <row r="383" spans="3:4" ht="13.35" customHeight="1" x14ac:dyDescent="0.2">
      <c r="C383" s="31"/>
      <c r="D383" s="31"/>
    </row>
    <row r="384" spans="3:4" ht="13.35" customHeight="1" x14ac:dyDescent="0.2">
      <c r="C384" s="31"/>
      <c r="D384" s="31"/>
    </row>
    <row r="385" spans="3:4" ht="13.35" customHeight="1" x14ac:dyDescent="0.2">
      <c r="C385" s="31"/>
      <c r="D385" s="31"/>
    </row>
    <row r="386" spans="3:4" ht="13.35" customHeight="1" x14ac:dyDescent="0.2">
      <c r="C386" s="31"/>
      <c r="D386" s="31"/>
    </row>
    <row r="387" spans="3:4" ht="13.35" customHeight="1" x14ac:dyDescent="0.2">
      <c r="C387" s="31"/>
      <c r="D387" s="31"/>
    </row>
    <row r="388" spans="3:4" ht="13.35" customHeight="1" x14ac:dyDescent="0.2">
      <c r="C388" s="31"/>
      <c r="D388" s="31"/>
    </row>
    <row r="389" spans="3:4" ht="13.35" customHeight="1" x14ac:dyDescent="0.2">
      <c r="C389" s="31"/>
      <c r="D389" s="31"/>
    </row>
    <row r="390" spans="3:4" ht="13.35" customHeight="1" x14ac:dyDescent="0.2">
      <c r="C390" s="31"/>
      <c r="D390" s="31"/>
    </row>
    <row r="391" spans="3:4" ht="13.35" customHeight="1" x14ac:dyDescent="0.2">
      <c r="C391" s="31"/>
      <c r="D391" s="31"/>
    </row>
    <row r="392" spans="3:4" ht="13.35" customHeight="1" x14ac:dyDescent="0.2">
      <c r="C392" s="31"/>
      <c r="D392" s="31"/>
    </row>
    <row r="393" spans="3:4" ht="13.35" customHeight="1" x14ac:dyDescent="0.2">
      <c r="C393" s="31"/>
      <c r="D393" s="31"/>
    </row>
    <row r="394" spans="3:4" ht="13.35" customHeight="1" x14ac:dyDescent="0.2">
      <c r="C394" s="31"/>
      <c r="D394" s="31"/>
    </row>
    <row r="395" spans="3:4" ht="13.35" customHeight="1" x14ac:dyDescent="0.2">
      <c r="C395" s="31"/>
      <c r="D395" s="31"/>
    </row>
    <row r="396" spans="3:4" ht="13.35" customHeight="1" x14ac:dyDescent="0.2">
      <c r="C396" s="31"/>
      <c r="D396" s="31"/>
    </row>
    <row r="397" spans="3:4" ht="13.35" customHeight="1" x14ac:dyDescent="0.2">
      <c r="C397" s="31"/>
      <c r="D397" s="31"/>
    </row>
    <row r="398" spans="3:4" ht="13.35" customHeight="1" x14ac:dyDescent="0.2">
      <c r="C398" s="31"/>
      <c r="D398" s="31"/>
    </row>
    <row r="399" spans="3:4" ht="13.35" customHeight="1" x14ac:dyDescent="0.2">
      <c r="C399" s="31"/>
      <c r="D399" s="31"/>
    </row>
    <row r="400" spans="3:4" ht="13.35" customHeight="1" x14ac:dyDescent="0.2">
      <c r="C400" s="31"/>
      <c r="D400" s="31"/>
    </row>
    <row r="401" spans="3:4" ht="13.35" customHeight="1" x14ac:dyDescent="0.2">
      <c r="C401" s="31"/>
      <c r="D401" s="31"/>
    </row>
    <row r="402" spans="3:4" ht="13.35" customHeight="1" x14ac:dyDescent="0.2">
      <c r="C402" s="31"/>
      <c r="D402" s="31"/>
    </row>
    <row r="403" spans="3:4" ht="13.35" customHeight="1" x14ac:dyDescent="0.2">
      <c r="C403" s="31"/>
      <c r="D403" s="31"/>
    </row>
    <row r="404" spans="3:4" ht="13.35" customHeight="1" x14ac:dyDescent="0.2">
      <c r="C404" s="31"/>
      <c r="D404" s="31"/>
    </row>
    <row r="405" spans="3:4" ht="13.35" customHeight="1" x14ac:dyDescent="0.2">
      <c r="C405" s="31"/>
      <c r="D405" s="31"/>
    </row>
    <row r="406" spans="3:4" ht="13.35" customHeight="1" x14ac:dyDescent="0.2">
      <c r="C406" s="31"/>
      <c r="D406" s="31"/>
    </row>
    <row r="407" spans="3:4" ht="13.35" customHeight="1" x14ac:dyDescent="0.2">
      <c r="C407" s="31"/>
      <c r="D407" s="31"/>
    </row>
    <row r="408" spans="3:4" ht="13.35" customHeight="1" x14ac:dyDescent="0.2">
      <c r="C408" s="31"/>
      <c r="D408" s="31"/>
    </row>
    <row r="409" spans="3:4" ht="13.35" customHeight="1" x14ac:dyDescent="0.2">
      <c r="C409" s="31"/>
      <c r="D409" s="31"/>
    </row>
    <row r="410" spans="3:4" ht="13.35" customHeight="1" x14ac:dyDescent="0.2">
      <c r="C410" s="31"/>
      <c r="D410" s="31"/>
    </row>
    <row r="411" spans="3:4" ht="13.35" customHeight="1" x14ac:dyDescent="0.2">
      <c r="C411" s="31"/>
      <c r="D411" s="31"/>
    </row>
    <row r="412" spans="3:4" ht="13.35" customHeight="1" x14ac:dyDescent="0.2">
      <c r="C412" s="31"/>
      <c r="D412" s="31"/>
    </row>
    <row r="413" spans="3:4" ht="13.35" customHeight="1" x14ac:dyDescent="0.2">
      <c r="C413" s="31"/>
      <c r="D413" s="31"/>
    </row>
    <row r="414" spans="3:4" ht="13.35" customHeight="1" x14ac:dyDescent="0.2">
      <c r="C414" s="31"/>
      <c r="D414" s="31"/>
    </row>
    <row r="415" spans="3:4" ht="13.35" customHeight="1" x14ac:dyDescent="0.2">
      <c r="C415" s="31"/>
      <c r="D415" s="31"/>
    </row>
    <row r="416" spans="3:4" ht="13.35" customHeight="1" x14ac:dyDescent="0.2">
      <c r="C416" s="31"/>
      <c r="D416" s="31"/>
    </row>
    <row r="417" spans="3:4" ht="13.35" customHeight="1" x14ac:dyDescent="0.2">
      <c r="C417" s="31"/>
      <c r="D417" s="31"/>
    </row>
    <row r="418" spans="3:4" ht="13.35" customHeight="1" x14ac:dyDescent="0.2">
      <c r="C418" s="31"/>
      <c r="D418" s="31"/>
    </row>
    <row r="419" spans="3:4" ht="13.35" customHeight="1" x14ac:dyDescent="0.2">
      <c r="C419" s="31"/>
      <c r="D419" s="31"/>
    </row>
    <row r="420" spans="3:4" ht="13.35" customHeight="1" x14ac:dyDescent="0.2">
      <c r="C420" s="31"/>
      <c r="D420" s="31"/>
    </row>
    <row r="421" spans="3:4" ht="13.35" customHeight="1" x14ac:dyDescent="0.2">
      <c r="C421" s="31"/>
      <c r="D421" s="31"/>
    </row>
    <row r="422" spans="3:4" ht="13.35" customHeight="1" x14ac:dyDescent="0.2">
      <c r="C422" s="31"/>
      <c r="D422" s="31"/>
    </row>
    <row r="423" spans="3:4" ht="13.35" customHeight="1" x14ac:dyDescent="0.2">
      <c r="C423" s="31"/>
      <c r="D423" s="31"/>
    </row>
    <row r="424" spans="3:4" ht="13.35" customHeight="1" x14ac:dyDescent="0.2">
      <c r="C424" s="31"/>
      <c r="D424" s="31"/>
    </row>
    <row r="425" spans="3:4" ht="13.35" customHeight="1" x14ac:dyDescent="0.2">
      <c r="C425" s="31"/>
      <c r="D425" s="31"/>
    </row>
    <row r="426" spans="3:4" ht="13.35" customHeight="1" x14ac:dyDescent="0.2">
      <c r="C426" s="31"/>
      <c r="D426" s="31"/>
    </row>
    <row r="427" spans="3:4" ht="13.35" customHeight="1" x14ac:dyDescent="0.2">
      <c r="C427" s="31"/>
      <c r="D427" s="31"/>
    </row>
    <row r="428" spans="3:4" ht="13.35" customHeight="1" x14ac:dyDescent="0.2">
      <c r="C428" s="31"/>
      <c r="D428" s="31"/>
    </row>
    <row r="429" spans="3:4" ht="13.35" customHeight="1" x14ac:dyDescent="0.2">
      <c r="C429" s="31"/>
      <c r="D429" s="31"/>
    </row>
    <row r="430" spans="3:4" ht="13.35" customHeight="1" x14ac:dyDescent="0.2">
      <c r="C430" s="31"/>
      <c r="D430" s="31"/>
    </row>
    <row r="431" spans="3:4" ht="13.35" customHeight="1" x14ac:dyDescent="0.2">
      <c r="C431" s="31"/>
      <c r="D431" s="31"/>
    </row>
    <row r="432" spans="3:4" ht="13.35" customHeight="1" x14ac:dyDescent="0.2">
      <c r="C432" s="31"/>
      <c r="D432" s="31"/>
    </row>
    <row r="433" spans="3:4" ht="13.35" customHeight="1" x14ac:dyDescent="0.2">
      <c r="C433" s="31"/>
      <c r="D433" s="31"/>
    </row>
    <row r="434" spans="3:4" ht="13.35" customHeight="1" x14ac:dyDescent="0.2">
      <c r="C434" s="31"/>
      <c r="D434" s="31"/>
    </row>
    <row r="435" spans="3:4" ht="13.35" customHeight="1" x14ac:dyDescent="0.2">
      <c r="C435" s="31"/>
      <c r="D435" s="31"/>
    </row>
    <row r="436" spans="3:4" ht="13.35" customHeight="1" x14ac:dyDescent="0.2">
      <c r="C436" s="31"/>
      <c r="D436" s="31"/>
    </row>
    <row r="437" spans="3:4" ht="13.35" customHeight="1" x14ac:dyDescent="0.2">
      <c r="C437" s="31"/>
      <c r="D437" s="31"/>
    </row>
    <row r="438" spans="3:4" ht="13.35" customHeight="1" x14ac:dyDescent="0.2">
      <c r="C438" s="31"/>
      <c r="D438" s="31"/>
    </row>
    <row r="439" spans="3:4" ht="13.35" customHeight="1" x14ac:dyDescent="0.2">
      <c r="C439" s="31"/>
      <c r="D439" s="31"/>
    </row>
    <row r="440" spans="3:4" ht="13.35" customHeight="1" x14ac:dyDescent="0.2">
      <c r="C440" s="31"/>
      <c r="D440" s="31"/>
    </row>
    <row r="441" spans="3:4" ht="13.35" customHeight="1" x14ac:dyDescent="0.2">
      <c r="C441" s="31"/>
      <c r="D441" s="31"/>
    </row>
    <row r="442" spans="3:4" ht="13.35" customHeight="1" x14ac:dyDescent="0.2">
      <c r="C442" s="31"/>
      <c r="D442" s="31"/>
    </row>
    <row r="443" spans="3:4" ht="13.35" customHeight="1" x14ac:dyDescent="0.2">
      <c r="C443" s="31"/>
      <c r="D443" s="31"/>
    </row>
    <row r="444" spans="3:4" ht="13.35" customHeight="1" x14ac:dyDescent="0.2">
      <c r="C444" s="31"/>
      <c r="D444" s="31"/>
    </row>
    <row r="445" spans="3:4" ht="13.35" customHeight="1" x14ac:dyDescent="0.2">
      <c r="C445" s="31"/>
      <c r="D445" s="31"/>
    </row>
    <row r="446" spans="3:4" ht="13.35" customHeight="1" x14ac:dyDescent="0.2">
      <c r="C446" s="31"/>
      <c r="D446" s="31"/>
    </row>
    <row r="447" spans="3:4" ht="13.35" customHeight="1" x14ac:dyDescent="0.2">
      <c r="C447" s="31"/>
      <c r="D447" s="31"/>
    </row>
    <row r="448" spans="3:4" ht="13.35" customHeight="1" x14ac:dyDescent="0.2">
      <c r="C448" s="31"/>
      <c r="D448" s="31"/>
    </row>
    <row r="449" spans="3:4" ht="13.35" customHeight="1" x14ac:dyDescent="0.2">
      <c r="C449" s="31"/>
      <c r="D449" s="31"/>
    </row>
    <row r="450" spans="3:4" ht="13.35" customHeight="1" x14ac:dyDescent="0.2">
      <c r="C450" s="31"/>
      <c r="D450" s="31"/>
    </row>
    <row r="451" spans="3:4" ht="13.35" customHeight="1" x14ac:dyDescent="0.2">
      <c r="C451" s="31"/>
      <c r="D451" s="31"/>
    </row>
    <row r="452" spans="3:4" ht="13.35" customHeight="1" x14ac:dyDescent="0.2">
      <c r="C452" s="31"/>
      <c r="D452" s="31"/>
    </row>
    <row r="453" spans="3:4" ht="13.35" customHeight="1" x14ac:dyDescent="0.2">
      <c r="C453" s="31"/>
      <c r="D453" s="31"/>
    </row>
    <row r="454" spans="3:4" ht="13.35" customHeight="1" x14ac:dyDescent="0.2">
      <c r="C454" s="31"/>
      <c r="D454" s="31"/>
    </row>
    <row r="455" spans="3:4" ht="13.35" customHeight="1" x14ac:dyDescent="0.2">
      <c r="C455" s="31"/>
      <c r="D455" s="31"/>
    </row>
    <row r="456" spans="3:4" ht="13.35" customHeight="1" x14ac:dyDescent="0.2">
      <c r="C456" s="31"/>
      <c r="D456" s="31"/>
    </row>
    <row r="457" spans="3:4" ht="13.35" customHeight="1" x14ac:dyDescent="0.2">
      <c r="C457" s="31"/>
      <c r="D457" s="31"/>
    </row>
    <row r="458" spans="3:4" ht="13.35" customHeight="1" x14ac:dyDescent="0.2">
      <c r="C458" s="31"/>
      <c r="D458" s="31"/>
    </row>
    <row r="459" spans="3:4" ht="13.35" customHeight="1" x14ac:dyDescent="0.2">
      <c r="C459" s="31"/>
      <c r="D459" s="31"/>
    </row>
    <row r="460" spans="3:4" ht="13.35" customHeight="1" x14ac:dyDescent="0.2">
      <c r="C460" s="31"/>
      <c r="D460" s="31"/>
    </row>
    <row r="461" spans="3:4" ht="13.35" customHeight="1" x14ac:dyDescent="0.2">
      <c r="C461" s="31"/>
      <c r="D461" s="31"/>
    </row>
    <row r="462" spans="3:4" ht="13.35" customHeight="1" x14ac:dyDescent="0.2">
      <c r="C462" s="31"/>
      <c r="D462" s="31"/>
    </row>
    <row r="463" spans="3:4" ht="13.35" customHeight="1" x14ac:dyDescent="0.2">
      <c r="C463" s="31"/>
      <c r="D463" s="31"/>
    </row>
    <row r="464" spans="3:4" ht="13.35" customHeight="1" x14ac:dyDescent="0.2">
      <c r="C464" s="31"/>
      <c r="D464" s="31"/>
    </row>
    <row r="465" spans="3:4" ht="13.35" customHeight="1" x14ac:dyDescent="0.2">
      <c r="C465" s="31"/>
      <c r="D465" s="31"/>
    </row>
    <row r="466" spans="3:4" ht="13.35" customHeight="1" x14ac:dyDescent="0.2">
      <c r="C466" s="31"/>
      <c r="D466" s="31"/>
    </row>
    <row r="467" spans="3:4" ht="13.35" customHeight="1" x14ac:dyDescent="0.2">
      <c r="C467" s="31"/>
      <c r="D467" s="31"/>
    </row>
    <row r="468" spans="3:4" ht="13.35" customHeight="1" x14ac:dyDescent="0.2">
      <c r="C468" s="31"/>
      <c r="D468" s="31"/>
    </row>
    <row r="469" spans="3:4" ht="13.35" customHeight="1" x14ac:dyDescent="0.2">
      <c r="C469" s="31"/>
      <c r="D469" s="31"/>
    </row>
    <row r="470" spans="3:4" ht="13.35" customHeight="1" x14ac:dyDescent="0.2">
      <c r="C470" s="31"/>
      <c r="D470" s="31"/>
    </row>
    <row r="471" spans="3:4" ht="13.35" customHeight="1" x14ac:dyDescent="0.2">
      <c r="C471" s="31"/>
      <c r="D471" s="31"/>
    </row>
    <row r="472" spans="3:4" ht="13.35" customHeight="1" x14ac:dyDescent="0.2">
      <c r="C472" s="31"/>
      <c r="D472" s="31"/>
    </row>
    <row r="473" spans="3:4" ht="13.35" customHeight="1" x14ac:dyDescent="0.2">
      <c r="C473" s="31"/>
      <c r="D473" s="31"/>
    </row>
    <row r="474" spans="3:4" ht="13.35" customHeight="1" x14ac:dyDescent="0.2">
      <c r="C474" s="31"/>
      <c r="D474" s="31"/>
    </row>
    <row r="475" spans="3:4" ht="13.35" customHeight="1" x14ac:dyDescent="0.2">
      <c r="C475" s="31"/>
      <c r="D475" s="31"/>
    </row>
    <row r="476" spans="3:4" ht="13.35" customHeight="1" x14ac:dyDescent="0.2">
      <c r="C476" s="31"/>
      <c r="D476" s="31"/>
    </row>
    <row r="477" spans="3:4" ht="13.35" customHeight="1" x14ac:dyDescent="0.2">
      <c r="C477" s="31"/>
      <c r="D477" s="31"/>
    </row>
    <row r="478" spans="3:4" ht="13.35" customHeight="1" x14ac:dyDescent="0.2">
      <c r="C478" s="31"/>
      <c r="D478" s="31"/>
    </row>
    <row r="479" spans="3:4" ht="13.35" customHeight="1" x14ac:dyDescent="0.2">
      <c r="C479" s="31"/>
      <c r="D479" s="31"/>
    </row>
    <row r="480" spans="3:4" ht="13.35" customHeight="1" x14ac:dyDescent="0.2">
      <c r="C480" s="31"/>
      <c r="D480" s="31"/>
    </row>
    <row r="481" spans="3:4" ht="13.35" customHeight="1" x14ac:dyDescent="0.2">
      <c r="C481" s="31"/>
      <c r="D481" s="31"/>
    </row>
    <row r="482" spans="3:4" ht="13.35" customHeight="1" x14ac:dyDescent="0.2">
      <c r="C482" s="31"/>
      <c r="D482" s="31"/>
    </row>
    <row r="483" spans="3:4" ht="13.35" customHeight="1" x14ac:dyDescent="0.2">
      <c r="C483" s="31"/>
      <c r="D483" s="31"/>
    </row>
    <row r="484" spans="3:4" ht="13.35" customHeight="1" x14ac:dyDescent="0.2">
      <c r="C484" s="31"/>
      <c r="D484" s="31"/>
    </row>
    <row r="485" spans="3:4" ht="13.35" customHeight="1" x14ac:dyDescent="0.2">
      <c r="C485" s="31"/>
      <c r="D485" s="31"/>
    </row>
    <row r="486" spans="3:4" ht="13.35" customHeight="1" x14ac:dyDescent="0.2">
      <c r="C486" s="31"/>
      <c r="D486" s="31"/>
    </row>
    <row r="487" spans="3:4" ht="13.35" customHeight="1" x14ac:dyDescent="0.2">
      <c r="C487" s="31"/>
      <c r="D487" s="31"/>
    </row>
    <row r="488" spans="3:4" ht="13.35" customHeight="1" x14ac:dyDescent="0.2">
      <c r="C488" s="31"/>
      <c r="D488" s="31"/>
    </row>
    <row r="489" spans="3:4" ht="13.35" customHeight="1" x14ac:dyDescent="0.2">
      <c r="C489" s="31"/>
      <c r="D489" s="31"/>
    </row>
    <row r="490" spans="3:4" ht="13.35" customHeight="1" x14ac:dyDescent="0.2">
      <c r="C490" s="31"/>
      <c r="D490" s="31"/>
    </row>
    <row r="491" spans="3:4" ht="13.35" customHeight="1" x14ac:dyDescent="0.2">
      <c r="C491" s="31"/>
      <c r="D491" s="31"/>
    </row>
    <row r="492" spans="3:4" ht="13.35" customHeight="1" x14ac:dyDescent="0.2">
      <c r="C492" s="31"/>
      <c r="D492" s="31"/>
    </row>
    <row r="493" spans="3:4" ht="13.35" customHeight="1" x14ac:dyDescent="0.2">
      <c r="C493" s="31"/>
      <c r="D493" s="31"/>
    </row>
    <row r="494" spans="3:4" ht="13.35" customHeight="1" x14ac:dyDescent="0.2">
      <c r="C494" s="31"/>
      <c r="D494" s="31"/>
    </row>
    <row r="495" spans="3:4" ht="13.35" customHeight="1" x14ac:dyDescent="0.2">
      <c r="C495" s="31"/>
      <c r="D495" s="31"/>
    </row>
    <row r="496" spans="3:4" ht="13.35" customHeight="1" x14ac:dyDescent="0.2">
      <c r="C496" s="31"/>
      <c r="D496" s="31"/>
    </row>
    <row r="497" spans="3:4" ht="13.35" customHeight="1" x14ac:dyDescent="0.2">
      <c r="C497" s="31"/>
      <c r="D497" s="31"/>
    </row>
    <row r="498" spans="3:4" ht="13.35" customHeight="1" x14ac:dyDescent="0.2">
      <c r="C498" s="31"/>
      <c r="D498" s="31"/>
    </row>
    <row r="499" spans="3:4" ht="13.35" customHeight="1" x14ac:dyDescent="0.2">
      <c r="C499" s="31"/>
      <c r="D499" s="31"/>
    </row>
    <row r="500" spans="3:4" ht="13.35" customHeight="1" x14ac:dyDescent="0.2">
      <c r="C500" s="31"/>
      <c r="D500" s="31"/>
    </row>
    <row r="501" spans="3:4" ht="13.35" customHeight="1" x14ac:dyDescent="0.2">
      <c r="C501" s="31"/>
      <c r="D501" s="31"/>
    </row>
    <row r="502" spans="3:4" ht="13.35" customHeight="1" x14ac:dyDescent="0.2">
      <c r="C502" s="31"/>
      <c r="D502" s="31"/>
    </row>
    <row r="503" spans="3:4" ht="13.35" customHeight="1" x14ac:dyDescent="0.2">
      <c r="C503" s="31"/>
      <c r="D503" s="31"/>
    </row>
    <row r="504" spans="3:4" ht="13.35" customHeight="1" x14ac:dyDescent="0.2">
      <c r="C504" s="31"/>
      <c r="D504" s="31"/>
    </row>
    <row r="505" spans="3:4" ht="13.35" customHeight="1" x14ac:dyDescent="0.2">
      <c r="C505" s="31"/>
      <c r="D505" s="31"/>
    </row>
    <row r="506" spans="3:4" ht="13.35" customHeight="1" x14ac:dyDescent="0.2">
      <c r="C506" s="31"/>
      <c r="D506" s="31"/>
    </row>
    <row r="507" spans="3:4" ht="13.35" customHeight="1" x14ac:dyDescent="0.2">
      <c r="C507" s="31"/>
      <c r="D507" s="31"/>
    </row>
    <row r="508" spans="3:4" ht="13.35" customHeight="1" x14ac:dyDescent="0.2">
      <c r="C508" s="31"/>
      <c r="D508" s="31"/>
    </row>
    <row r="509" spans="3:4" ht="13.35" customHeight="1" x14ac:dyDescent="0.2">
      <c r="C509" s="31"/>
      <c r="D509" s="31"/>
    </row>
    <row r="510" spans="3:4" ht="13.35" customHeight="1" x14ac:dyDescent="0.2">
      <c r="C510" s="31"/>
      <c r="D510" s="31"/>
    </row>
    <row r="511" spans="3:4" ht="13.35" customHeight="1" x14ac:dyDescent="0.2">
      <c r="C511" s="31"/>
      <c r="D511" s="31"/>
    </row>
    <row r="512" spans="3:4" ht="13.35" customHeight="1" x14ac:dyDescent="0.2">
      <c r="C512" s="31"/>
      <c r="D512" s="31"/>
    </row>
    <row r="513" spans="3:4" ht="13.35" customHeight="1" x14ac:dyDescent="0.2">
      <c r="C513" s="31"/>
      <c r="D513" s="31"/>
    </row>
    <row r="514" spans="3:4" ht="13.35" customHeight="1" x14ac:dyDescent="0.2">
      <c r="C514" s="31"/>
      <c r="D514" s="31"/>
    </row>
    <row r="515" spans="3:4" ht="13.35" customHeight="1" x14ac:dyDescent="0.2">
      <c r="C515" s="31"/>
      <c r="D515" s="31"/>
    </row>
    <row r="516" spans="3:4" ht="13.35" customHeight="1" x14ac:dyDescent="0.2">
      <c r="C516" s="31"/>
      <c r="D516" s="31"/>
    </row>
    <row r="517" spans="3:4" ht="13.35" customHeight="1" x14ac:dyDescent="0.2">
      <c r="C517" s="31"/>
      <c r="D517" s="31"/>
    </row>
    <row r="518" spans="3:4" ht="13.35" customHeight="1" x14ac:dyDescent="0.2">
      <c r="C518" s="31"/>
      <c r="D518" s="31"/>
    </row>
    <row r="519" spans="3:4" ht="13.35" customHeight="1" x14ac:dyDescent="0.2">
      <c r="C519" s="31"/>
      <c r="D519" s="31"/>
    </row>
    <row r="520" spans="3:4" ht="13.35" customHeight="1" x14ac:dyDescent="0.2">
      <c r="C520" s="31"/>
      <c r="D520" s="31"/>
    </row>
    <row r="521" spans="3:4" ht="13.35" customHeight="1" x14ac:dyDescent="0.2">
      <c r="C521" s="31"/>
      <c r="D521" s="31"/>
    </row>
    <row r="522" spans="3:4" ht="13.35" customHeight="1" x14ac:dyDescent="0.2">
      <c r="C522" s="31"/>
      <c r="D522" s="31"/>
    </row>
    <row r="523" spans="3:4" ht="13.35" customHeight="1" x14ac:dyDescent="0.2">
      <c r="C523" s="31"/>
      <c r="D523" s="31"/>
    </row>
    <row r="524" spans="3:4" ht="13.35" customHeight="1" x14ac:dyDescent="0.2">
      <c r="C524" s="31"/>
      <c r="D524" s="31"/>
    </row>
    <row r="525" spans="3:4" ht="13.35" customHeight="1" x14ac:dyDescent="0.2">
      <c r="C525" s="31"/>
      <c r="D525" s="31"/>
    </row>
    <row r="526" spans="3:4" ht="13.35" customHeight="1" x14ac:dyDescent="0.2">
      <c r="C526" s="31"/>
      <c r="D526" s="31"/>
    </row>
    <row r="527" spans="3:4" ht="13.35" customHeight="1" x14ac:dyDescent="0.2">
      <c r="C527" s="31"/>
      <c r="D527" s="31"/>
    </row>
    <row r="528" spans="3:4" ht="13.35" customHeight="1" x14ac:dyDescent="0.2">
      <c r="C528" s="31"/>
      <c r="D528" s="31"/>
    </row>
    <row r="529" spans="3:4" ht="13.35" customHeight="1" x14ac:dyDescent="0.2">
      <c r="C529" s="31"/>
      <c r="D529" s="31"/>
    </row>
    <row r="530" spans="3:4" ht="13.35" customHeight="1" x14ac:dyDescent="0.2">
      <c r="C530" s="31"/>
      <c r="D530" s="31"/>
    </row>
    <row r="531" spans="3:4" ht="13.35" customHeight="1" x14ac:dyDescent="0.2">
      <c r="C531" s="31"/>
      <c r="D531" s="31"/>
    </row>
    <row r="532" spans="3:4" ht="13.35" customHeight="1" x14ac:dyDescent="0.2">
      <c r="C532" s="31"/>
      <c r="D532" s="31"/>
    </row>
    <row r="533" spans="3:4" ht="13.35" customHeight="1" x14ac:dyDescent="0.2">
      <c r="C533" s="31"/>
      <c r="D533" s="31"/>
    </row>
    <row r="534" spans="3:4" ht="13.35" customHeight="1" x14ac:dyDescent="0.2">
      <c r="C534" s="31"/>
      <c r="D534" s="31"/>
    </row>
    <row r="535" spans="3:4" ht="13.35" customHeight="1" x14ac:dyDescent="0.2">
      <c r="C535" s="31"/>
      <c r="D535" s="31"/>
    </row>
    <row r="536" spans="3:4" ht="13.35" customHeight="1" x14ac:dyDescent="0.2">
      <c r="C536" s="31"/>
      <c r="D536" s="31"/>
    </row>
    <row r="537" spans="3:4" ht="13.35" customHeight="1" x14ac:dyDescent="0.2">
      <c r="C537" s="31"/>
      <c r="D537" s="31"/>
    </row>
    <row r="538" spans="3:4" ht="13.35" customHeight="1" x14ac:dyDescent="0.2">
      <c r="C538" s="31"/>
      <c r="D538" s="31"/>
    </row>
    <row r="539" spans="3:4" ht="13.35" customHeight="1" x14ac:dyDescent="0.2">
      <c r="C539" s="31"/>
      <c r="D539" s="31"/>
    </row>
    <row r="540" spans="3:4" ht="13.35" customHeight="1" x14ac:dyDescent="0.2">
      <c r="C540" s="31"/>
      <c r="D540" s="31"/>
    </row>
    <row r="541" spans="3:4" ht="13.35" customHeight="1" x14ac:dyDescent="0.2">
      <c r="C541" s="31"/>
      <c r="D541" s="31"/>
    </row>
    <row r="542" spans="3:4" ht="13.35" customHeight="1" x14ac:dyDescent="0.2">
      <c r="C542" s="31"/>
      <c r="D542" s="31"/>
    </row>
    <row r="543" spans="3:4" ht="13.35" customHeight="1" x14ac:dyDescent="0.2">
      <c r="C543" s="31"/>
      <c r="D543" s="31"/>
    </row>
    <row r="544" spans="3:4" ht="13.35" customHeight="1" x14ac:dyDescent="0.2">
      <c r="C544" s="31"/>
      <c r="D544" s="31"/>
    </row>
    <row r="545" spans="3:4" ht="13.35" customHeight="1" x14ac:dyDescent="0.2">
      <c r="C545" s="31"/>
      <c r="D545" s="31"/>
    </row>
    <row r="546" spans="3:4" ht="13.35" customHeight="1" x14ac:dyDescent="0.2">
      <c r="C546" s="31"/>
      <c r="D546" s="31"/>
    </row>
    <row r="547" spans="3:4" ht="13.35" customHeight="1" x14ac:dyDescent="0.2">
      <c r="C547" s="31"/>
      <c r="D547" s="31"/>
    </row>
    <row r="548" spans="3:4" ht="13.35" customHeight="1" x14ac:dyDescent="0.2">
      <c r="C548" s="31"/>
      <c r="D548" s="31"/>
    </row>
    <row r="549" spans="3:4" ht="13.35" customHeight="1" x14ac:dyDescent="0.2">
      <c r="C549" s="31"/>
      <c r="D549" s="31"/>
    </row>
    <row r="550" spans="3:4" ht="13.35" customHeight="1" x14ac:dyDescent="0.2">
      <c r="C550" s="31"/>
      <c r="D550" s="31"/>
    </row>
    <row r="551" spans="3:4" ht="13.35" customHeight="1" x14ac:dyDescent="0.2">
      <c r="C551" s="31"/>
      <c r="D551" s="31"/>
    </row>
    <row r="552" spans="3:4" ht="13.35" customHeight="1" x14ac:dyDescent="0.2">
      <c r="C552" s="31"/>
      <c r="D552" s="31"/>
    </row>
    <row r="553" spans="3:4" ht="13.35" customHeight="1" x14ac:dyDescent="0.2">
      <c r="C553" s="31"/>
      <c r="D553" s="31"/>
    </row>
    <row r="554" spans="3:4" ht="13.35" customHeight="1" x14ac:dyDescent="0.2">
      <c r="C554" s="31"/>
      <c r="D554" s="31"/>
    </row>
    <row r="555" spans="3:4" ht="13.35" customHeight="1" x14ac:dyDescent="0.2">
      <c r="C555" s="31"/>
      <c r="D555" s="31"/>
    </row>
    <row r="556" spans="3:4" ht="13.35" customHeight="1" x14ac:dyDescent="0.2">
      <c r="C556" s="31"/>
      <c r="D556" s="31"/>
    </row>
    <row r="557" spans="3:4" ht="13.35" customHeight="1" x14ac:dyDescent="0.2">
      <c r="C557" s="31"/>
      <c r="D557" s="31"/>
    </row>
    <row r="558" spans="3:4" ht="13.35" customHeight="1" x14ac:dyDescent="0.2">
      <c r="C558" s="31"/>
      <c r="D558" s="31"/>
    </row>
    <row r="559" spans="3:4" ht="13.35" customHeight="1" x14ac:dyDescent="0.2">
      <c r="C559" s="31"/>
      <c r="D559" s="31"/>
    </row>
    <row r="560" spans="3:4" ht="13.35" customHeight="1" x14ac:dyDescent="0.2">
      <c r="C560" s="31"/>
      <c r="D560" s="31"/>
    </row>
    <row r="561" spans="3:4" ht="13.35" customHeight="1" x14ac:dyDescent="0.2">
      <c r="C561" s="31"/>
      <c r="D561" s="31"/>
    </row>
  </sheetData>
  <mergeCells count="23">
    <mergeCell ref="B113:B117"/>
    <mergeCell ref="B137:B143"/>
    <mergeCell ref="B145:B154"/>
    <mergeCell ref="B156:B161"/>
    <mergeCell ref="B83:B84"/>
    <mergeCell ref="B86:B87"/>
    <mergeCell ref="B95:B98"/>
    <mergeCell ref="B119:B122"/>
    <mergeCell ref="B124:B127"/>
    <mergeCell ref="B129:B132"/>
    <mergeCell ref="B89:B90"/>
    <mergeCell ref="B23:B29"/>
    <mergeCell ref="A2:N2"/>
    <mergeCell ref="A82:N82"/>
    <mergeCell ref="A94:N94"/>
    <mergeCell ref="B100:B107"/>
    <mergeCell ref="B75:B76"/>
    <mergeCell ref="B78:B80"/>
    <mergeCell ref="B54:B70"/>
    <mergeCell ref="B14:B17"/>
    <mergeCell ref="B31:B36"/>
    <mergeCell ref="B38:B52"/>
    <mergeCell ref="B72:B73"/>
  </mergeCells>
  <conditionalFormatting sqref="L89:L90 L92">
    <cfRule type="cellIs" dxfId="0" priority="1" stopIfTrue="1" operator="lessThan">
      <formula>0</formula>
    </cfRule>
  </conditionalFormatting>
  <pageMargins left="0.7" right="0.7" top="0.75" bottom="0.75" header="0.3" footer="0.3"/>
  <pageSetup scale="48" orientation="landscape" r:id="rId1"/>
  <headerFooter>
    <oddHeader>&amp;C&amp;"Arial,Regular"&amp;10&amp;K000000 &amp;R&amp;"Arial,Regular"&amp;10&amp;K000000</oddHeader>
    <oddFooter>&amp;L&amp;"Arial,Regular"&amp;10&amp;K000000Date Printed: 6/24/24&amp;C&amp;"Arial,Regular"&amp;10&amp;K000000 &amp;R&amp;"Arial,Regular"&amp;10&amp;K000000Page: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2024-07-09T22:17:48Z</dcterms:created>
  <dcterms:modified xsi:type="dcterms:W3CDTF">2024-07-12T07:51:28Z</dcterms:modified>
</cp:coreProperties>
</file>